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8700" activeTab="5"/>
  </bookViews>
  <sheets>
    <sheet name="Master" sheetId="1" r:id="rId1"/>
    <sheet name="Alfa" sheetId="2" r:id="rId2"/>
    <sheet name="Audi" sheetId="3" r:id="rId3"/>
    <sheet name="BMW" sheetId="4" r:id="rId4"/>
    <sheet name="Chrysler" sheetId="5" r:id="rId5"/>
    <sheet name="Citroen" sheetId="6" r:id="rId6"/>
  </sheets>
  <definedNames/>
  <calcPr fullCalcOnLoad="1"/>
</workbook>
</file>

<file path=xl/sharedStrings.xml><?xml version="1.0" encoding="utf-8"?>
<sst xmlns="http://schemas.openxmlformats.org/spreadsheetml/2006/main" count="2428" uniqueCount="417">
  <si>
    <t>1996-99</t>
  </si>
  <si>
    <t>A9A(XUD7)</t>
  </si>
  <si>
    <t>4cyl.</t>
  </si>
  <si>
    <t>NO-Tank</t>
  </si>
  <si>
    <t>DJY(XUD9)</t>
  </si>
  <si>
    <t>1-Tank</t>
  </si>
  <si>
    <t>1984-87</t>
  </si>
  <si>
    <t>1987-94</t>
  </si>
  <si>
    <t>161A(XUD7)</t>
  </si>
  <si>
    <t>1993-94</t>
  </si>
  <si>
    <t>1987-88</t>
  </si>
  <si>
    <t>D9B</t>
  </si>
  <si>
    <t>1987-93</t>
  </si>
  <si>
    <t>1988-93</t>
  </si>
  <si>
    <t>1993-02</t>
  </si>
  <si>
    <t>1988-94</t>
  </si>
  <si>
    <t>D9B(XUD9A)</t>
  </si>
  <si>
    <t>CR</t>
  </si>
  <si>
    <t>2-Tank-ST2020</t>
  </si>
  <si>
    <t>1987-91</t>
  </si>
  <si>
    <t>1995-99</t>
  </si>
  <si>
    <t>1994-99</t>
  </si>
  <si>
    <t>D9B(XUD9AU)</t>
  </si>
  <si>
    <t>DJY(XUD9Y</t>
  </si>
  <si>
    <t>RHV(DW10UTD)</t>
  </si>
  <si>
    <t>2-Tank-SE2023</t>
  </si>
  <si>
    <t>4HY(DW12UTED)</t>
  </si>
  <si>
    <t>1994-02</t>
  </si>
  <si>
    <t>T9A(DJ5)</t>
  </si>
  <si>
    <t>2001-02</t>
  </si>
  <si>
    <t>8140.43S</t>
  </si>
  <si>
    <t>2002-06</t>
  </si>
  <si>
    <t>1996-00</t>
  </si>
  <si>
    <t>1996-03</t>
  </si>
  <si>
    <t>1993-96</t>
  </si>
  <si>
    <t>1994-98</t>
  </si>
  <si>
    <t>1989-96</t>
  </si>
  <si>
    <t>P9A(XUD11A)</t>
  </si>
  <si>
    <t>1998-99</t>
  </si>
  <si>
    <t>1997-99</t>
  </si>
  <si>
    <t>1998-00</t>
  </si>
  <si>
    <t>2000-04</t>
  </si>
  <si>
    <t>RHY(DW10TD)</t>
  </si>
  <si>
    <t>2000-01</t>
  </si>
  <si>
    <t>RHZ(DW10ATED)</t>
  </si>
  <si>
    <t>2001-04</t>
  </si>
  <si>
    <t>1991-98</t>
  </si>
  <si>
    <t>1995-98</t>
  </si>
  <si>
    <t>1996-98</t>
  </si>
  <si>
    <t>1989-94</t>
  </si>
  <si>
    <t xml:space="preserve">D9B(XUD9) </t>
  </si>
  <si>
    <t>A8A(XUD7TE)</t>
  </si>
  <si>
    <t xml:space="preserve">D9B </t>
  </si>
  <si>
    <t>RHT(DW10ATED4)</t>
  </si>
  <si>
    <t>RHW(DW10ATED4)</t>
  </si>
  <si>
    <t>4HW(DW12ATED4)</t>
  </si>
  <si>
    <t>1986-91</t>
  </si>
  <si>
    <t>D8B(XUD9TF)</t>
  </si>
  <si>
    <t>RHW(DW10JATED)</t>
  </si>
  <si>
    <t>P8C(XUD11BTE)</t>
  </si>
  <si>
    <t>2000-02</t>
  </si>
  <si>
    <t>DW10ATED(RHZ)</t>
  </si>
  <si>
    <t>D8C(XUD9UTF)</t>
  </si>
  <si>
    <t>1995-02</t>
  </si>
  <si>
    <t>DHX(XUD9UTF)</t>
  </si>
  <si>
    <t>THZ(DJ5TX3)</t>
  </si>
  <si>
    <t>THX(DJ5TED)</t>
  </si>
  <si>
    <t>RHY(DW10ATD)</t>
  </si>
  <si>
    <t>1989-93</t>
  </si>
  <si>
    <t>P8A(XUD11ATE)</t>
  </si>
  <si>
    <t>1990-97</t>
  </si>
  <si>
    <t>1993-01</t>
  </si>
  <si>
    <t>1993-95</t>
  </si>
  <si>
    <t>1998-93</t>
  </si>
  <si>
    <t>1994-01</t>
  </si>
  <si>
    <t>THY(DK5ATED)</t>
  </si>
  <si>
    <t>DHX(XUD9TE)</t>
  </si>
  <si>
    <t>BX</t>
  </si>
  <si>
    <t>C15D</t>
  </si>
  <si>
    <t>C25D TURBO</t>
  </si>
  <si>
    <t>C3</t>
  </si>
  <si>
    <t>C5</t>
  </si>
  <si>
    <t>C8</t>
  </si>
  <si>
    <t>CX25D</t>
  </si>
  <si>
    <t>XM</t>
  </si>
  <si>
    <t>ZX</t>
  </si>
  <si>
    <t>2.0 HDI</t>
  </si>
  <si>
    <t>1.4 16V</t>
  </si>
  <si>
    <t>2.2 HDI</t>
  </si>
  <si>
    <t>VYZ(TUD5/L/Y/L3)</t>
  </si>
  <si>
    <t>WJZ(DW8/LW3)</t>
  </si>
  <si>
    <t>WJY(DW8B/L4)</t>
  </si>
  <si>
    <t>AJZ(XUD7TE/Y)</t>
  </si>
  <si>
    <t>161A(XUD7/L)</t>
  </si>
  <si>
    <t>162/D9A(XUD9)</t>
  </si>
  <si>
    <t>D9B(XUD9A/L)</t>
  </si>
  <si>
    <t>DJZ(XUD9/Y)</t>
  </si>
  <si>
    <t>WJZ(DW8B/L4)</t>
  </si>
  <si>
    <t>1400/1800</t>
  </si>
  <si>
    <t>U25/673</t>
  </si>
  <si>
    <t>800/1000/1400</t>
  </si>
  <si>
    <t>U25/651/661</t>
  </si>
  <si>
    <t>8HV/Y(DV4TED4/L4)</t>
  </si>
  <si>
    <t>8HW/X(DV4TD/L4)</t>
  </si>
  <si>
    <t>RHY(DW10TD/L4)</t>
  </si>
  <si>
    <t>RHZ(DW10ATED/L4)</t>
  </si>
  <si>
    <t>4HX(DW12TSD4/L4-F)</t>
  </si>
  <si>
    <t>Berlingo</t>
  </si>
  <si>
    <t>Dispatch/Jumpy</t>
  </si>
  <si>
    <t>Synergie/Evasion</t>
  </si>
  <si>
    <t>Relay/Jumper</t>
  </si>
  <si>
    <t>Saxo</t>
  </si>
  <si>
    <t>Visa</t>
  </si>
  <si>
    <t>Xantia</t>
  </si>
  <si>
    <t>Xsara</t>
  </si>
  <si>
    <t>Turbo 2</t>
  </si>
  <si>
    <t>2.0 HDI Picasso</t>
  </si>
  <si>
    <t>1.8 D</t>
  </si>
  <si>
    <t>2.1 D Turbo</t>
  </si>
  <si>
    <t>1.5 D</t>
  </si>
  <si>
    <t>2.2 D</t>
  </si>
  <si>
    <t>2.0 HDI 16V</t>
  </si>
  <si>
    <t>2.8 TDI</t>
  </si>
  <si>
    <t>2.8 HDI</t>
  </si>
  <si>
    <t>2.8 D</t>
  </si>
  <si>
    <t>2.5 D</t>
  </si>
  <si>
    <t>1.7 D Turbo</t>
  </si>
  <si>
    <t>1.7 D</t>
  </si>
  <si>
    <t>M25/660</t>
  </si>
  <si>
    <t>M25/671</t>
  </si>
  <si>
    <t>M25/669</t>
  </si>
  <si>
    <t>DHX(XUD9BTF/L3)</t>
  </si>
  <si>
    <t>DW8/L/W3(WJZ)</t>
  </si>
  <si>
    <t>RHX(DW10BTED/L3)</t>
  </si>
  <si>
    <t>RHZ(DW10ATED/L3)</t>
  </si>
  <si>
    <t>DHX(XUD9TF/Y)</t>
  </si>
  <si>
    <t>D8B(XUD9TF/L)</t>
  </si>
  <si>
    <t>T8A/THZ(DJ5T)</t>
  </si>
  <si>
    <t>VJX(TUD5B/L4)</t>
  </si>
  <si>
    <t>VJYZ(TUD5/L/L3)</t>
  </si>
  <si>
    <t>VYJ(TUD5/Y)</t>
  </si>
  <si>
    <t>K9(TUD3)</t>
  </si>
  <si>
    <t>VJY(TUD5/Y/L3)</t>
  </si>
  <si>
    <t>A8A(XUD7TE/L)</t>
  </si>
  <si>
    <t>VJY(TUD5/Y)</t>
  </si>
  <si>
    <t>161/161A(XUD7)</t>
  </si>
  <si>
    <t>DHY(XUD9TE/Y)</t>
  </si>
  <si>
    <t>DHW(XUD99SD/L3)</t>
  </si>
  <si>
    <t>PHZ(XUD11ATE/Y)</t>
  </si>
  <si>
    <t>PJZ(XUD11A/Y)</t>
  </si>
  <si>
    <t>P8B(XUD11ATE/L)</t>
  </si>
  <si>
    <t>THY(DK5ATE/L)</t>
  </si>
  <si>
    <t>VJZ(TUD5/L3)</t>
  </si>
  <si>
    <t>A9A(XUD7/L3)</t>
  </si>
  <si>
    <t>DHY(XUD9TE/L3)</t>
  </si>
  <si>
    <t>DJY(XUD9A/L3)</t>
  </si>
  <si>
    <t>WJZ(DW8/L3)</t>
  </si>
  <si>
    <t>DHV(XUD9BSD/L4)</t>
  </si>
  <si>
    <t>A9A(XUD7/L)</t>
  </si>
  <si>
    <t>D8A(XUDD9TE/L)</t>
  </si>
  <si>
    <t>DJY(XUD9AY/L3)</t>
  </si>
  <si>
    <t>1360cc</t>
  </si>
  <si>
    <t>1527cc</t>
  </si>
  <si>
    <t>1769cc</t>
  </si>
  <si>
    <t>1905cc</t>
  </si>
  <si>
    <t>1868cc</t>
  </si>
  <si>
    <t>1997cc</t>
  </si>
  <si>
    <t>1398cc</t>
  </si>
  <si>
    <t>2179cc</t>
  </si>
  <si>
    <t>2482cc</t>
  </si>
  <si>
    <t>2088cc</t>
  </si>
  <si>
    <t>1998cc</t>
  </si>
  <si>
    <t>2178cc</t>
  </si>
  <si>
    <t>2445cc</t>
  </si>
  <si>
    <t>2446cc</t>
  </si>
  <si>
    <t>2800cc</t>
  </si>
  <si>
    <t>2138cc</t>
  </si>
  <si>
    <t>2-Tank-ST2030</t>
  </si>
  <si>
    <t>1984-94</t>
  </si>
  <si>
    <t>1.4 D &amp; Van</t>
  </si>
  <si>
    <t>Citroen</t>
  </si>
  <si>
    <t>kW</t>
  </si>
  <si>
    <t xml:space="preserve">Bosch </t>
  </si>
  <si>
    <t>Lucas</t>
  </si>
  <si>
    <t xml:space="preserve">Lucas </t>
  </si>
  <si>
    <t>Siemens</t>
  </si>
  <si>
    <t>Lucas/Delphi</t>
  </si>
  <si>
    <t>Delphi</t>
  </si>
  <si>
    <t>Roto Diesel</t>
  </si>
  <si>
    <t>74kw /  140PS BHP@ 4000rpm</t>
  </si>
  <si>
    <t>ü</t>
  </si>
  <si>
    <t>û</t>
  </si>
  <si>
    <t>4cyl</t>
  </si>
  <si>
    <t>5cyl</t>
  </si>
  <si>
    <t>3cyl</t>
  </si>
  <si>
    <t>6cyl</t>
  </si>
  <si>
    <t>Make</t>
  </si>
  <si>
    <t>Model</t>
  </si>
  <si>
    <t>Year</t>
  </si>
  <si>
    <t>Cylinders</t>
  </si>
  <si>
    <t>A6</t>
  </si>
  <si>
    <t>3D</t>
  </si>
  <si>
    <t>1994-00</t>
  </si>
  <si>
    <t>1929cc</t>
  </si>
  <si>
    <t>RP</t>
  </si>
  <si>
    <t>1995-00</t>
  </si>
  <si>
    <t>1998-01</t>
  </si>
  <si>
    <t>2001-05</t>
  </si>
  <si>
    <t>937A2.000</t>
  </si>
  <si>
    <t>1993-97</t>
  </si>
  <si>
    <t>1995-97</t>
  </si>
  <si>
    <t>VM07B</t>
  </si>
  <si>
    <t>1997-01</t>
  </si>
  <si>
    <t>2001-03</t>
  </si>
  <si>
    <t>839A6.000</t>
  </si>
  <si>
    <t>2002-03</t>
  </si>
  <si>
    <t>841C.000</t>
  </si>
  <si>
    <t>2002-05</t>
  </si>
  <si>
    <t>1993-98</t>
  </si>
  <si>
    <t>VM08B</t>
  </si>
  <si>
    <t>1992-94</t>
  </si>
  <si>
    <t>VM96A</t>
  </si>
  <si>
    <t>Alfa Romeo</t>
  </si>
  <si>
    <t>145/146</t>
  </si>
  <si>
    <t>2.0 D Turbo</t>
  </si>
  <si>
    <t>2.5 D Turbo</t>
  </si>
  <si>
    <t>1.9 D Turbo</t>
  </si>
  <si>
    <t>1.9 JTD</t>
  </si>
  <si>
    <t>2.4 JTD</t>
  </si>
  <si>
    <t>1.8 D Turbo</t>
  </si>
  <si>
    <t>Variant</t>
  </si>
  <si>
    <t>Capacity</t>
  </si>
  <si>
    <t>1910cc</t>
  </si>
  <si>
    <t>2499cc</t>
  </si>
  <si>
    <t>2387cc</t>
  </si>
  <si>
    <t>2500cc</t>
  </si>
  <si>
    <t>1779cc</t>
  </si>
  <si>
    <t>Pump Type</t>
  </si>
  <si>
    <t>Single Tank</t>
  </si>
  <si>
    <t>Twin Tank</t>
  </si>
  <si>
    <t>Biodiesel</t>
  </si>
  <si>
    <t>Engine Code</t>
  </si>
  <si>
    <t>1982-87</t>
  </si>
  <si>
    <t>DE</t>
  </si>
  <si>
    <t>1988-91</t>
  </si>
  <si>
    <t>NC</t>
  </si>
  <si>
    <t>1991-94</t>
  </si>
  <si>
    <t>AAS</t>
  </si>
  <si>
    <t>1989-90</t>
  </si>
  <si>
    <t>1991-92</t>
  </si>
  <si>
    <t>ABP</t>
  </si>
  <si>
    <t>1990-91</t>
  </si>
  <si>
    <t>1T</t>
  </si>
  <si>
    <t>1Z</t>
  </si>
  <si>
    <t>AFN</t>
  </si>
  <si>
    <t>1989-91</t>
  </si>
  <si>
    <t>SB</t>
  </si>
  <si>
    <t>1986-90</t>
  </si>
  <si>
    <t>RA</t>
  </si>
  <si>
    <t>1983-86</t>
  </si>
  <si>
    <t>JK</t>
  </si>
  <si>
    <t>1986-89</t>
  </si>
  <si>
    <t>1982-86</t>
  </si>
  <si>
    <t>CY</t>
  </si>
  <si>
    <t>AAZ</t>
  </si>
  <si>
    <t>1Y</t>
  </si>
  <si>
    <t>1991-96</t>
  </si>
  <si>
    <t>ANY</t>
  </si>
  <si>
    <t>2000-05</t>
  </si>
  <si>
    <t>AMF</t>
  </si>
  <si>
    <t>2003-</t>
  </si>
  <si>
    <t>ATL</t>
  </si>
  <si>
    <t>BHC</t>
  </si>
  <si>
    <t>A3</t>
  </si>
  <si>
    <t>1998-03</t>
  </si>
  <si>
    <t>AHF</t>
  </si>
  <si>
    <t>ASZ</t>
  </si>
  <si>
    <t>ATD</t>
  </si>
  <si>
    <t>AXR</t>
  </si>
  <si>
    <t>1996-01</t>
  </si>
  <si>
    <t>AGR</t>
  </si>
  <si>
    <t>1998-02</t>
  </si>
  <si>
    <t>ALH</t>
  </si>
  <si>
    <t>2000-03</t>
  </si>
  <si>
    <t>ASV</t>
  </si>
  <si>
    <t>BKD</t>
  </si>
  <si>
    <t>BMM</t>
  </si>
  <si>
    <t>A4</t>
  </si>
  <si>
    <t>1995-01</t>
  </si>
  <si>
    <t>1999-01</t>
  </si>
  <si>
    <t>AJM</t>
  </si>
  <si>
    <t>ATJ</t>
  </si>
  <si>
    <t>AVG</t>
  </si>
  <si>
    <t>AFB</t>
  </si>
  <si>
    <t>AKN</t>
  </si>
  <si>
    <t>AKE</t>
  </si>
  <si>
    <t>AYM</t>
  </si>
  <si>
    <t>2003-05</t>
  </si>
  <si>
    <t>BAU</t>
  </si>
  <si>
    <t>AVB</t>
  </si>
  <si>
    <t>AVF</t>
  </si>
  <si>
    <t>AWX</t>
  </si>
  <si>
    <t>AFF</t>
  </si>
  <si>
    <t>AHH</t>
  </si>
  <si>
    <t>1997-00</t>
  </si>
  <si>
    <t>1999-05</t>
  </si>
  <si>
    <t>1997-05</t>
  </si>
  <si>
    <t>1997-02</t>
  </si>
  <si>
    <t>1994-97</t>
  </si>
  <si>
    <t>AEL</t>
  </si>
  <si>
    <t>1999-02</t>
  </si>
  <si>
    <t>1978-89</t>
  </si>
  <si>
    <t>CN</t>
  </si>
  <si>
    <t>AAT</t>
  </si>
  <si>
    <t>1.9 TDI</t>
  </si>
  <si>
    <t>2.5 TDI</t>
  </si>
  <si>
    <t>2.0 Turbo</t>
  </si>
  <si>
    <t>2.4 D</t>
  </si>
  <si>
    <t>80/90</t>
  </si>
  <si>
    <t>1.6 D Turbo</t>
  </si>
  <si>
    <t>1.6 D</t>
  </si>
  <si>
    <t>1.9 D</t>
  </si>
  <si>
    <t>1.2 TDI PD</t>
  </si>
  <si>
    <t>1.4 TDI PD</t>
  </si>
  <si>
    <t>A2</t>
  </si>
  <si>
    <t>1.9 TDI PD</t>
  </si>
  <si>
    <t>2.0 TDI PD</t>
  </si>
  <si>
    <t>1Z AHU</t>
  </si>
  <si>
    <t>1896cc</t>
  </si>
  <si>
    <t>1986cc</t>
  </si>
  <si>
    <t>2461cc</t>
  </si>
  <si>
    <t>2371cc</t>
  </si>
  <si>
    <t>1588cc</t>
  </si>
  <si>
    <t>1191cc</t>
  </si>
  <si>
    <t>1422cc</t>
  </si>
  <si>
    <t>1996cc</t>
  </si>
  <si>
    <t>2496cc</t>
  </si>
  <si>
    <t xml:space="preserve">BMWMake ID Model / Year / EngineCode / Cylinders / CC / Power[kW/PS/BHP] / revs / PumpMake/Type / UpgradeType  Type Kit Price </t>
  </si>
  <si>
    <t xml:space="preserve">BMW 40700100 318D-E46/2000-05/20 4D 1/4cyl./1951ccm/85kW/115,6PS/BHP/4000min-1/BOSCH/RP/2-Tank 2-Tank-Kit 681.94 </t>
  </si>
  <si>
    <t xml:space="preserve">BMW 40700060 318TDA COMPACT-E36/1995-00/17 4T 1/4cyl./1665ccm/66kW/89,76PS/BHP/4400min-1/BOSCH/RP/1-Tank 1-Tank-Kit 635.73 </t>
  </si>
  <si>
    <t xml:space="preserve">BMW 40700070 318TDS COMPACT-E36/1995-01/17 4T 1/4cyl./1665ccm/66kW/89,76PS/BHP/4400min-1/BOSCH/RP/1-Tank 1-Tank-Kit 635.73 </t>
  </si>
  <si>
    <t xml:space="preserve">BMW 40700040 318TDS-E36/1994-99/17 4T 1/4cyl./1665ccm/66kW/89,76PS/BHP/4400min-1/BOSCH/RP/1-Tank 1-Tank-Kit 751.25 </t>
  </si>
  <si>
    <t xml:space="preserve">BMW 40700120 320D/COMPACT-E46/2000-05/20 4D 4/4cyl./1995ccm/110kW/149,6PS/BHP/4000min-1/BOSCH/CR/S-Tank UNFEASIBLE 0.00 </t>
  </si>
  <si>
    <t xml:space="preserve">BMW 40700110 320D-E46/1998-02/20 4D 1/4cyl./1951ccm/100kW/136PS/BHP/4000min-1/BOSCH/RP/2-Tank 2-Tank-Kit 681.94 </t>
  </si>
  <si>
    <t xml:space="preserve">BMW 40700030 324D-(E30)/1985-88/24 6D A/6cyl./2443ccm/63kW/85,68PS/BHP/4600min-1/BOSCH/RP/1-Tank 1-Tank-Kit 751.25 </t>
  </si>
  <si>
    <t xml:space="preserve">BMW 40700010 324D-(E30)/1989-91/24 6D B/6cyl./2443ccm/63kW/85,68PS/BHP/4600min-1/BOSCH/RP/1-Tank 1-Tank-Kit 751.25 </t>
  </si>
  <si>
    <t xml:space="preserve">BMW 40700020 324TD-(E30)/1987-93/24 6T B/6cyl./2443ccm/85kW/115,6PS/BHP/4800min-1/BOSCH/RP/1-Tank 1-Tank-Kit 751.25 </t>
  </si>
  <si>
    <t xml:space="preserve">BMW 40700050 325TD-E36/1991-99/25 6T 1/6cyl./2499ccm/85kW/115,6PS/BHP/4800min-1/BOSCH/RP/1-Tank 1-Tank-Kit 751.25 </t>
  </si>
  <si>
    <t xml:space="preserve">BMW 40700080 325TDS-E36/1991-99/25 6T 1/6cyl./2499ccm/85kW/115,6PS/BHP/4800min-1/BOSCH/RP/1-Tank 1-Tank-Kit 751.25 </t>
  </si>
  <si>
    <t xml:space="preserve">BMW 40700090 325TDS-E36/1991-99/25 6T-1/6cyl./2499ccm/105kW/142,8PS/BHP/4800min-1/BOSCH/RP/1-Tank 1-Tank-Kit 751.25 </t>
  </si>
  <si>
    <t xml:space="preserve">BMW 40700130 330D-E46/1999-03/30 3D 1/6cyl./2926ccm/135kW/183,6PS/BHP/4000min-1/BOSCH/CR/S-Tank UNFEASIBLE 0.00 </t>
  </si>
  <si>
    <t xml:space="preserve">BMW 40700190 520D-E39/2000-03/20 4D 1/4cyl./1951ccm/100kW/136PS/BHP/4000min-1/BOSCH/CR/S-Tank UNFEASIBLE 0.00 </t>
  </si>
  <si>
    <t xml:space="preserve">BMW 40700150 524D-E28/1986-88/24 6D A/B/6cyl./2443ccm/63kW/85,68PS/BHP/4600min-1/BOSCH/RP/1-Tank 1-Tank-Kit 751.25 </t>
  </si>
  <si>
    <t xml:space="preserve">BMW 40700160 524TD-E28/1983-88/24 6T A/6cyl./2443ccm/85kW/115,6PS/BHP/4800min-1/BOSCH/RP/1-Tank 1-Tank-Kit 751.25 </t>
  </si>
  <si>
    <t xml:space="preserve">BMW 40700140 524TD-E34/1987-91/24 6 T B/6cyl./2443ccm/85kW/115,6PS/BHP/4800min-1/BOSCH/RP/1-Tank 1-Tank-Kit 751.25 </t>
  </si>
  <si>
    <t xml:space="preserve">BMW 40700170 525D-E34/1991-96/25 6T 1/6cyl./2499ccm/85kW/115,6PS/BHP/4800min-1/BOSCH/RP/1-Tank 1-Tank-Kit 751.25 </t>
  </si>
  <si>
    <t xml:space="preserve">BMW 40700200 525D-E39/2000-03/25 6D 1/6cyl./2497ccm/120kW/163,2PS/BHP/4000min-1/BOSCH/CR/S-Tank UNFEASIBLE 0.00 </t>
  </si>
  <si>
    <t xml:space="preserve">BMW 40700180 525TDS-E34/1991-96/25 6T 1-L/6cyl./2499ccm/105kW/142,8PS/BHP/4800min-1/BOSCH/RP/1-Tank 1-Tank-Kit 751.25 </t>
  </si>
  <si>
    <t xml:space="preserve">BMW 40700210 525TDS-E39/1996-00/25 6T 1/6cyl./2498ccm/105kW/142,8PS/BHP/4600min-1/BOSCH/RP/1-Tank 1-Tank-Kit 789.75 </t>
  </si>
  <si>
    <t xml:space="preserve">BMW 40700220 525TDS-E39/1997-00/25 6T 1/6cyl./2500ccm/85kW/115,6PS/BHP/4800min-1/BOSCH/RP/1-Tank 1-Tank-Kit 751.25 </t>
  </si>
  <si>
    <t xml:space="preserve">BMW 40700230 530D-E39/1998-00/30 6D 1/6cyl./2926ccm/135kW/183,6PS/BHP/4000min-1/BOSCH/CR/S-Tank UNFEASIBLE 0.00 </t>
  </si>
  <si>
    <t xml:space="preserve">BMW 40700240 530D-E39/2000-03/30 6D 1/6cyl./2926ccm/142kW/193,12PS/BHP/4000min-1/BOSCH/CR/S-Tank UNFEASIBLE 0.00 </t>
  </si>
  <si>
    <t xml:space="preserve">BMW 40700250 725TDS-E38/1996-00/25 6T 1/6cyl./2500ccm/105kW/142,8PS/BHP/4600min-1/BOSCH/RP/1-Tank 1-Tank-Kit 751.25 </t>
  </si>
  <si>
    <t xml:space="preserve">BMW 40700260 730D-E38/1998-02/30 6D 1/6cyl./2926ccm/135kW/183,6PS/BHP/4000min-1/BOSCH/CR/S-Tank UNFEASIBLE 0.00 </t>
  </si>
  <si>
    <t xml:space="preserve">BMW 40700270 730D-E38/2000-02//6cyl./2926ccm/142kW/193,12PS/BHP/4000min-1/BOSCH/CR/S-Tank UNFEASIBLE 0.00 </t>
  </si>
  <si>
    <t xml:space="preserve">BMW 40700280 740D-E38/1999-02/39 8D 1/8cyl./3901ccm/180kW/244,8PS/BHP/4000min-1/BOSCH/CR/S-Tank UNFEASIBLE 0.00 </t>
  </si>
  <si>
    <t xml:space="preserve">BMW 40700290 X5 3,0-E53/2000-03/30 6D 1/6cyl./2926ccm/135kW/183,6PS/BHP/4000min-1/BOSCH/CR/S-Tank UNFEASIBLE 0.00 </t>
  </si>
  <si>
    <t xml:space="preserve">CHRYSLER 41100130 GRAND JEEP-CHEROKEE /2001-04/ENF/5cyl./2688ccm/120kW/163PS/BHP/4000min-1/BOSCH/CR/2-Tank-ST2030 2-Tank-Kit 835.96 </t>
  </si>
  <si>
    <t xml:space="preserve">CHRYSLER 41100140 GRAND JEEP-CHEROKEE /2003-/ENR/ENO/4cyl./2776ccm/120kW/163PS/BHP/4000min-1/BOSCH/CR/2-Tank-ST2030 2-Tank-Kit 835.96 </t>
  </si>
  <si>
    <t xml:space="preserve">CHRYSLER 41100150 GRAND JEEP-CHEROKEE /2005-/EXL/cyl./2688ccm/120kW/163PS/BHP/4000min-1/BOSCH/CR/2-Tank-ST2030 2-Tank-Kit 989.98 </t>
  </si>
  <si>
    <t xml:space="preserve">CHRYSLER 41100050 JEEP-CHEROKEE /1984-95/J8S-800/4cyl./2068ccm/47kW/63,92PS/BHP/0min-1/ROTODIESEL/RP/NO-Tank NOT POSSIBLE 0.00 </t>
  </si>
  <si>
    <t xml:space="preserve">CHRYSLER 41100060 JEEP-CHEROKEE /1984-95/J8S-814/C8/4cyl./2068ccm/59kW/80,24PS/BHP/4000min-1/BOSCH/RP/1-Tank 1-Tank-Kit 597.23 </t>
  </si>
  <si>
    <t xml:space="preserve">CHRYSLER 41100070 JEEP-CHEROKEE /1995-96/425 CLIRS/4cyl./2499ccm/85kW/115,6PS/BHP/4000min-1/BOSCH/RP/1-Tank 1-Tank-Kit 597.23 </t>
  </si>
  <si>
    <t xml:space="preserve">CHRYSLER 41100080 JEEP-CHEROKEE /1997-00/425 CLIRX (23B)/4cyl./2499ccm/84kW/114,24PS/BHP/3900min-1/BOSCH//1-Tank 1-Tank-Kit 597.23 </t>
  </si>
  <si>
    <t xml:space="preserve">CHRYSLER 41100090 JEEP-CHEROKEE /1997-01/425 CLIRX/4cyl./2499ccm/84kW/114,24PS/BHP/3900min-1/BOSCH/RP/1-Tank 1-Tank-Kit 597.23 </t>
  </si>
  <si>
    <t xml:space="preserve">CHRYSLER 41100100 JEEP-CHEROKEE /2001-05/R2516K/4cyl./2499ccm/103kW/140,08PS/BHP/4000min-1//CR/2-Tank-ST2030 2-Tank-Kit 835.96 </t>
  </si>
  <si>
    <t xml:space="preserve">CHRYSLER 41100110 JEEP-GRAND CHEROKEE/1997-00/425 CLIRX/4cyl./2499ccm/84kW/114,24PS/BHP/3900min-1/BOSCH/RP/1-Tank 1-Tank-Kit 597.23 </t>
  </si>
  <si>
    <t xml:space="preserve">CHRYSLER 41100120 JEEP-GRAND CHEROKEE/1999-05/531 C1EW/5cyl./3124ccm/103kW/140,08PS/BHP/3600min-1/BOSCH/RP/1-Tank 1-Tank-Kit 597.23 </t>
  </si>
  <si>
    <t xml:space="preserve">CHRYSLER 41100040 VOYAGER-2,5 CRD/2001-05/R2516C/4cyl./2499ccm/103kW/140,08PS/BHP/4000min-1/BOSCH/CR/2-Tank-SE2023 2-Tank-Kit 835.96 </t>
  </si>
  <si>
    <t xml:space="preserve">CHRYSLER 41100010 VOYAGER-2,5D TURBO/1994-97/HR425CLI/TMCM00/4cyl./2500ccm/87kW/118,32PS/BHP/4200min-1/BOSCH/RP/1-Tank 1-Tank-Kit 597.23 </t>
  </si>
  <si>
    <t xml:space="preserve">CHRYSLER 41100020 VOYAGER-2,5D TURBO/1998-00/42 5CLIEE/4cyl./2068ccm/47kW/63,92PS/BHP/min-1/ROTO DIESEL/RP/NO-Tank NOT POSSIBLE 0.00 </t>
  </si>
  <si>
    <t xml:space="preserve">CHRYSLER 41100030 VOYAGER-2,5D TURBO/1998-01/42 5CLIEE/4cyl./2499ccm/84kW/114,24PS/BHP/4000min-1/BOSCH/RP/1-Tank 1-Tank-Kit 597.23 </t>
  </si>
  <si>
    <t xml:space="preserve">CHRYSLER 41100045 VOYAGER-2,8 CRD/2001-05/ENR/4cyl./2800ccm/110kW/149PS/BHP/4000min-1/BOSCH/CR/2-Tank-SE2023 2-Tank-Kit 857.21 </t>
  </si>
  <si>
    <t>2.0 D</t>
  </si>
  <si>
    <t>Audi</t>
  </si>
  <si>
    <t>Bosch</t>
  </si>
  <si>
    <t>Pump</t>
  </si>
  <si>
    <t>1.9 TDI Quattro</t>
  </si>
  <si>
    <t>1.9 TDI Cabrio</t>
  </si>
  <si>
    <t>1.9 TDI PD Cabrio</t>
  </si>
  <si>
    <t>2.5 TDI Quattro</t>
  </si>
  <si>
    <t>1.9 TDI PD Quattro</t>
  </si>
  <si>
    <t xml:space="preserve">A6 </t>
  </si>
  <si>
    <t xml:space="preserve">A8 </t>
  </si>
  <si>
    <t>Common Rail</t>
  </si>
  <si>
    <t>Unit Injectors</t>
  </si>
  <si>
    <t>Kw</t>
  </si>
  <si>
    <t>bhp</t>
  </si>
  <si>
    <t>59</t>
  </si>
  <si>
    <t>40</t>
  </si>
  <si>
    <t>51</t>
  </si>
  <si>
    <t>55</t>
  </si>
  <si>
    <t>50</t>
  </si>
  <si>
    <t>66</t>
  </si>
  <si>
    <t>74</t>
  </si>
  <si>
    <t>60</t>
  </si>
  <si>
    <t>88</t>
  </si>
  <si>
    <t>85</t>
  </si>
  <si>
    <t>45</t>
  </si>
  <si>
    <t>81</t>
  </si>
  <si>
    <t>96</t>
  </si>
  <si>
    <t>110</t>
  </si>
  <si>
    <t>132</t>
  </si>
  <si>
    <t>114</t>
  </si>
  <si>
    <t>103</t>
  </si>
  <si>
    <t>AX</t>
  </si>
  <si>
    <t>C25D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</si>
</sst>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name val="Wingdings"/>
      <family val="0"/>
    </font>
    <font>
      <b/>
      <sz val="10"/>
      <color indexed="9"/>
      <name val="Arial"/>
      <family val="2"/>
    </font>
    <font>
      <b/>
      <sz val="11"/>
      <color indexed="11"/>
      <name val="Wingdings"/>
      <family val="0"/>
    </font>
    <font>
      <b/>
      <sz val="11"/>
      <color indexed="10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3" borderId="0" xfId="0" applyNumberForma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pane ySplit="1" topLeftCell="BM9" activePane="bottomLeft" state="frozen"/>
      <selection pane="topLeft" activeCell="A1" sqref="A1"/>
      <selection pane="bottomLeft" activeCell="K33" sqref="K33:K39"/>
    </sheetView>
  </sheetViews>
  <sheetFormatPr defaultColWidth="9.140625" defaultRowHeight="12.75" outlineLevelCol="1"/>
  <cols>
    <col min="1" max="1" width="13.28125" style="1" customWidth="1"/>
    <col min="2" max="2" width="12.8515625" style="1" customWidth="1"/>
    <col min="3" max="3" width="17.8515625" style="1" customWidth="1"/>
    <col min="4" max="4" width="9.57421875" style="3" customWidth="1"/>
    <col min="5" max="5" width="12.421875" style="1" customWidth="1"/>
    <col min="6" max="6" width="9.140625" style="3" customWidth="1"/>
    <col min="7" max="7" width="9.28125" style="3" customWidth="1"/>
    <col min="8" max="8" width="10.7109375" style="3" customWidth="1" outlineLevel="1"/>
    <col min="9" max="9" width="10.7109375" style="10" customWidth="1" outlineLevel="1"/>
    <col min="10" max="10" width="11.28125" style="1" customWidth="1" outlineLevel="1"/>
    <col min="11" max="11" width="15.7109375" style="1" customWidth="1"/>
    <col min="12" max="14" width="12.7109375" style="3" customWidth="1"/>
    <col min="15" max="16384" width="20.7109375" style="1" customWidth="1"/>
  </cols>
  <sheetData>
    <row r="1" spans="1:14" s="4" customFormat="1" ht="12.75">
      <c r="A1" s="4" t="s">
        <v>196</v>
      </c>
      <c r="B1" s="4" t="s">
        <v>197</v>
      </c>
      <c r="C1" s="4" t="s">
        <v>230</v>
      </c>
      <c r="D1" s="5" t="s">
        <v>198</v>
      </c>
      <c r="E1" s="4" t="s">
        <v>241</v>
      </c>
      <c r="F1" s="5" t="s">
        <v>231</v>
      </c>
      <c r="G1" s="5" t="s">
        <v>199</v>
      </c>
      <c r="H1" s="5" t="s">
        <v>396</v>
      </c>
      <c r="I1" s="9" t="s">
        <v>397</v>
      </c>
      <c r="J1" s="4" t="s">
        <v>386</v>
      </c>
      <c r="K1" s="4" t="s">
        <v>237</v>
      </c>
      <c r="L1" s="5" t="s">
        <v>238</v>
      </c>
      <c r="M1" s="5" t="s">
        <v>239</v>
      </c>
      <c r="N1" s="5" t="s">
        <v>240</v>
      </c>
    </row>
    <row r="2" ht="12.75">
      <c r="I2" s="10">
        <f>ROUNDUP(H2*1.34,0)</f>
        <v>0</v>
      </c>
    </row>
    <row r="3" ht="12.75">
      <c r="I3" s="10">
        <f>ROUNDUP(H3*1.34,0)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1">
      <selection activeCell="D6" sqref="D6"/>
    </sheetView>
  </sheetViews>
  <sheetFormatPr defaultColWidth="9.140625" defaultRowHeight="12.75" outlineLevelCol="1"/>
  <cols>
    <col min="1" max="1" width="13.28125" style="1" customWidth="1"/>
    <col min="2" max="2" width="12.8515625" style="1" customWidth="1"/>
    <col min="3" max="3" width="17.8515625" style="1" customWidth="1"/>
    <col min="4" max="4" width="9.57421875" style="3" customWidth="1"/>
    <col min="5" max="5" width="12.7109375" style="1" customWidth="1"/>
    <col min="6" max="6" width="9.140625" style="3" customWidth="1"/>
    <col min="7" max="7" width="9.28125" style="3" customWidth="1"/>
    <col min="8" max="8" width="10.7109375" style="3" customWidth="1" outlineLevel="1"/>
    <col min="9" max="9" width="10.7109375" style="10" customWidth="1" outlineLevel="1"/>
    <col min="10" max="10" width="11.28125" style="1" customWidth="1" outlineLevel="1"/>
    <col min="11" max="11" width="15.7109375" style="1" customWidth="1"/>
    <col min="12" max="14" width="12.7109375" style="3" customWidth="1"/>
    <col min="15" max="16384" width="20.7109375" style="1" customWidth="1"/>
  </cols>
  <sheetData>
    <row r="1" spans="1:14" s="4" customFormat="1" ht="12.75">
      <c r="A1" s="4" t="s">
        <v>196</v>
      </c>
      <c r="B1" s="4" t="s">
        <v>197</v>
      </c>
      <c r="C1" s="4" t="s">
        <v>230</v>
      </c>
      <c r="D1" s="5" t="s">
        <v>198</v>
      </c>
      <c r="E1" s="4" t="s">
        <v>241</v>
      </c>
      <c r="F1" s="5" t="s">
        <v>231</v>
      </c>
      <c r="G1" s="5" t="s">
        <v>199</v>
      </c>
      <c r="H1" s="5" t="s">
        <v>396</v>
      </c>
      <c r="I1" s="9" t="s">
        <v>397</v>
      </c>
      <c r="J1" s="4" t="s">
        <v>386</v>
      </c>
      <c r="K1" s="4" t="s">
        <v>237</v>
      </c>
      <c r="L1" s="5" t="s">
        <v>238</v>
      </c>
      <c r="M1" s="5" t="s">
        <v>239</v>
      </c>
      <c r="N1" s="5" t="s">
        <v>240</v>
      </c>
    </row>
    <row r="2" spans="4:14" s="13" customFormat="1" ht="12.75">
      <c r="D2" s="14"/>
      <c r="F2" s="14"/>
      <c r="G2" s="14"/>
      <c r="H2" s="14"/>
      <c r="I2" s="15"/>
      <c r="L2" s="14"/>
      <c r="M2" s="14"/>
      <c r="N2" s="14"/>
    </row>
    <row r="3" spans="1:14" ht="14.25">
      <c r="A3" s="1" t="s">
        <v>222</v>
      </c>
      <c r="B3" s="1">
        <v>33</v>
      </c>
      <c r="C3" s="1" t="s">
        <v>229</v>
      </c>
      <c r="D3" s="3" t="s">
        <v>220</v>
      </c>
      <c r="E3" s="1" t="s">
        <v>221</v>
      </c>
      <c r="F3" s="3" t="s">
        <v>236</v>
      </c>
      <c r="G3" s="3" t="s">
        <v>194</v>
      </c>
      <c r="H3" s="3">
        <v>62</v>
      </c>
      <c r="I3" s="10">
        <f>ROUNDUP(H3*1.34,0)</f>
        <v>84</v>
      </c>
      <c r="J3" s="1" t="s">
        <v>385</v>
      </c>
      <c r="K3" s="1" t="s">
        <v>204</v>
      </c>
      <c r="L3" s="18" t="s">
        <v>190</v>
      </c>
      <c r="M3" s="16" t="s">
        <v>190</v>
      </c>
      <c r="N3" s="16" t="s">
        <v>190</v>
      </c>
    </row>
    <row r="4" spans="1:14" ht="14.25">
      <c r="A4" s="1" t="s">
        <v>222</v>
      </c>
      <c r="B4" s="1" t="s">
        <v>223</v>
      </c>
      <c r="C4" s="1" t="s">
        <v>226</v>
      </c>
      <c r="D4" s="3" t="s">
        <v>202</v>
      </c>
      <c r="E4" s="1">
        <v>675.01</v>
      </c>
      <c r="F4" s="3" t="s">
        <v>203</v>
      </c>
      <c r="G4" s="3" t="s">
        <v>192</v>
      </c>
      <c r="H4" s="3">
        <v>66</v>
      </c>
      <c r="I4" s="10">
        <f aca="true" t="shared" si="0" ref="I3:I21">ROUNDUP(H4*1.34,0)</f>
        <v>89</v>
      </c>
      <c r="J4" s="1" t="s">
        <v>385</v>
      </c>
      <c r="K4" s="1" t="s">
        <v>204</v>
      </c>
      <c r="L4" s="16" t="s">
        <v>190</v>
      </c>
      <c r="M4" s="16" t="s">
        <v>190</v>
      </c>
      <c r="N4" s="16" t="s">
        <v>190</v>
      </c>
    </row>
    <row r="5" spans="1:14" ht="14.25">
      <c r="A5" s="1" t="s">
        <v>222</v>
      </c>
      <c r="B5" s="1" t="s">
        <v>223</v>
      </c>
      <c r="C5" s="1" t="s">
        <v>226</v>
      </c>
      <c r="D5" s="3" t="s">
        <v>205</v>
      </c>
      <c r="E5" s="1">
        <v>336.01</v>
      </c>
      <c r="F5" s="3" t="s">
        <v>203</v>
      </c>
      <c r="G5" s="3" t="s">
        <v>192</v>
      </c>
      <c r="H5" s="3">
        <v>66</v>
      </c>
      <c r="I5" s="10">
        <f t="shared" si="0"/>
        <v>89</v>
      </c>
      <c r="J5" s="1" t="s">
        <v>385</v>
      </c>
      <c r="K5" s="1" t="s">
        <v>204</v>
      </c>
      <c r="L5" s="16" t="s">
        <v>190</v>
      </c>
      <c r="M5" s="16" t="s">
        <v>190</v>
      </c>
      <c r="N5" s="16" t="s">
        <v>190</v>
      </c>
    </row>
    <row r="6" spans="1:14" ht="14.25">
      <c r="A6" s="1" t="s">
        <v>222</v>
      </c>
      <c r="B6" s="1" t="s">
        <v>223</v>
      </c>
      <c r="C6" s="1" t="s">
        <v>227</v>
      </c>
      <c r="D6" s="3" t="s">
        <v>206</v>
      </c>
      <c r="E6" s="1">
        <v>323.02</v>
      </c>
      <c r="F6" s="3" t="s">
        <v>232</v>
      </c>
      <c r="G6" s="3" t="s">
        <v>192</v>
      </c>
      <c r="H6" s="3">
        <v>77</v>
      </c>
      <c r="I6" s="10">
        <f t="shared" si="0"/>
        <v>104</v>
      </c>
      <c r="J6" s="1" t="s">
        <v>385</v>
      </c>
      <c r="K6" s="1" t="s">
        <v>394</v>
      </c>
      <c r="L6" s="19" t="s">
        <v>191</v>
      </c>
      <c r="M6" s="16" t="s">
        <v>190</v>
      </c>
      <c r="N6" s="16" t="s">
        <v>190</v>
      </c>
    </row>
    <row r="7" spans="1:14" ht="14.25">
      <c r="A7" s="1" t="s">
        <v>222</v>
      </c>
      <c r="B7" s="1">
        <v>147</v>
      </c>
      <c r="C7" s="1" t="s">
        <v>227</v>
      </c>
      <c r="D7" s="3" t="s">
        <v>207</v>
      </c>
      <c r="E7" s="1" t="s">
        <v>208</v>
      </c>
      <c r="F7" s="3" t="s">
        <v>232</v>
      </c>
      <c r="G7" s="3" t="s">
        <v>192</v>
      </c>
      <c r="H7" s="3">
        <v>85</v>
      </c>
      <c r="I7" s="10">
        <f t="shared" si="0"/>
        <v>114</v>
      </c>
      <c r="J7" s="1" t="s">
        <v>385</v>
      </c>
      <c r="K7" s="1" t="s">
        <v>394</v>
      </c>
      <c r="L7" s="17" t="s">
        <v>191</v>
      </c>
      <c r="M7" s="16" t="s">
        <v>190</v>
      </c>
      <c r="N7" s="16" t="s">
        <v>190</v>
      </c>
    </row>
    <row r="8" spans="1:14" ht="14.25">
      <c r="A8" s="1" t="s">
        <v>222</v>
      </c>
      <c r="B8" s="1">
        <v>147</v>
      </c>
      <c r="C8" s="1" t="s">
        <v>227</v>
      </c>
      <c r="D8" s="3" t="s">
        <v>207</v>
      </c>
      <c r="E8" s="1">
        <v>371.01</v>
      </c>
      <c r="F8" s="3" t="s">
        <v>232</v>
      </c>
      <c r="G8" s="3" t="s">
        <v>192</v>
      </c>
      <c r="H8" s="3">
        <v>85</v>
      </c>
      <c r="I8" s="10">
        <f t="shared" si="0"/>
        <v>114</v>
      </c>
      <c r="J8" s="1" t="s">
        <v>385</v>
      </c>
      <c r="K8" s="1" t="s">
        <v>394</v>
      </c>
      <c r="L8" s="17" t="s">
        <v>191</v>
      </c>
      <c r="M8" s="16" t="s">
        <v>190</v>
      </c>
      <c r="N8" s="16" t="s">
        <v>190</v>
      </c>
    </row>
    <row r="9" spans="1:14" ht="14.25">
      <c r="A9" s="1" t="s">
        <v>222</v>
      </c>
      <c r="B9" s="1">
        <v>155</v>
      </c>
      <c r="C9" s="1" t="s">
        <v>224</v>
      </c>
      <c r="D9" s="3" t="s">
        <v>209</v>
      </c>
      <c r="E9" s="1">
        <v>675.01</v>
      </c>
      <c r="F9" s="3" t="s">
        <v>203</v>
      </c>
      <c r="G9" s="3" t="s">
        <v>192</v>
      </c>
      <c r="H9" s="3">
        <v>66</v>
      </c>
      <c r="I9" s="10">
        <f t="shared" si="0"/>
        <v>89</v>
      </c>
      <c r="J9" s="1" t="s">
        <v>385</v>
      </c>
      <c r="K9" s="1" t="s">
        <v>204</v>
      </c>
      <c r="L9" s="16" t="s">
        <v>190</v>
      </c>
      <c r="M9" s="16" t="s">
        <v>190</v>
      </c>
      <c r="N9" s="16" t="s">
        <v>190</v>
      </c>
    </row>
    <row r="10" spans="1:14" ht="14.25">
      <c r="A10" s="1" t="s">
        <v>222</v>
      </c>
      <c r="B10" s="1">
        <v>155</v>
      </c>
      <c r="C10" s="1" t="s">
        <v>224</v>
      </c>
      <c r="D10" s="3" t="s">
        <v>210</v>
      </c>
      <c r="E10" s="1">
        <v>336.01</v>
      </c>
      <c r="F10" s="3" t="s">
        <v>203</v>
      </c>
      <c r="G10" s="3" t="s">
        <v>192</v>
      </c>
      <c r="H10" s="3">
        <v>66</v>
      </c>
      <c r="I10" s="10">
        <f t="shared" si="0"/>
        <v>89</v>
      </c>
      <c r="J10" s="1" t="s">
        <v>385</v>
      </c>
      <c r="K10" s="1" t="s">
        <v>204</v>
      </c>
      <c r="L10" s="16" t="s">
        <v>190</v>
      </c>
      <c r="M10" s="16" t="s">
        <v>190</v>
      </c>
      <c r="N10" s="16" t="s">
        <v>190</v>
      </c>
    </row>
    <row r="11" spans="1:14" ht="14.25">
      <c r="A11" s="1" t="s">
        <v>222</v>
      </c>
      <c r="B11" s="1">
        <v>155</v>
      </c>
      <c r="C11" s="1" t="s">
        <v>225</v>
      </c>
      <c r="D11" s="3" t="s">
        <v>209</v>
      </c>
      <c r="E11" s="1" t="s">
        <v>211</v>
      </c>
      <c r="F11" s="3" t="s">
        <v>233</v>
      </c>
      <c r="G11" s="3" t="s">
        <v>192</v>
      </c>
      <c r="H11" s="3">
        <v>92</v>
      </c>
      <c r="I11" s="10">
        <f t="shared" si="0"/>
        <v>124</v>
      </c>
      <c r="J11" s="1" t="s">
        <v>385</v>
      </c>
      <c r="K11" s="1" t="s">
        <v>204</v>
      </c>
      <c r="L11" s="16" t="s">
        <v>190</v>
      </c>
      <c r="M11" s="16" t="s">
        <v>190</v>
      </c>
      <c r="N11" s="16" t="s">
        <v>190</v>
      </c>
    </row>
    <row r="12" spans="1:14" ht="14.25">
      <c r="A12" s="1" t="s">
        <v>222</v>
      </c>
      <c r="B12" s="1">
        <v>156</v>
      </c>
      <c r="C12" s="1" t="s">
        <v>227</v>
      </c>
      <c r="D12" s="3" t="s">
        <v>212</v>
      </c>
      <c r="E12" s="1">
        <v>323.02</v>
      </c>
      <c r="F12" s="3" t="s">
        <v>232</v>
      </c>
      <c r="G12" s="3" t="s">
        <v>192</v>
      </c>
      <c r="H12" s="3">
        <v>77</v>
      </c>
      <c r="I12" s="10">
        <f t="shared" si="0"/>
        <v>104</v>
      </c>
      <c r="J12" s="1" t="s">
        <v>385</v>
      </c>
      <c r="K12" s="1" t="s">
        <v>394</v>
      </c>
      <c r="L12" s="17" t="s">
        <v>191</v>
      </c>
      <c r="M12" s="16" t="s">
        <v>190</v>
      </c>
      <c r="N12" s="16" t="s">
        <v>190</v>
      </c>
    </row>
    <row r="13" spans="1:14" ht="14.25">
      <c r="A13" s="1" t="s">
        <v>222</v>
      </c>
      <c r="B13" s="1">
        <v>156</v>
      </c>
      <c r="C13" s="1" t="s">
        <v>227</v>
      </c>
      <c r="D13" s="3" t="s">
        <v>207</v>
      </c>
      <c r="E13" s="1">
        <v>371.01</v>
      </c>
      <c r="F13" s="3" t="s">
        <v>232</v>
      </c>
      <c r="G13" s="3" t="s">
        <v>192</v>
      </c>
      <c r="H13" s="3">
        <v>81</v>
      </c>
      <c r="I13" s="10">
        <f t="shared" si="0"/>
        <v>109</v>
      </c>
      <c r="J13" s="1" t="s">
        <v>385</v>
      </c>
      <c r="K13" s="1" t="s">
        <v>394</v>
      </c>
      <c r="L13" s="17" t="s">
        <v>191</v>
      </c>
      <c r="M13" s="16" t="s">
        <v>190</v>
      </c>
      <c r="N13" s="16" t="s">
        <v>190</v>
      </c>
    </row>
    <row r="14" spans="1:14" ht="14.25">
      <c r="A14" s="1" t="s">
        <v>222</v>
      </c>
      <c r="B14" s="1">
        <v>156</v>
      </c>
      <c r="C14" s="1" t="s">
        <v>227</v>
      </c>
      <c r="D14" s="3" t="s">
        <v>207</v>
      </c>
      <c r="E14" s="1" t="s">
        <v>208</v>
      </c>
      <c r="F14" s="3" t="s">
        <v>232</v>
      </c>
      <c r="G14" s="3" t="s">
        <v>192</v>
      </c>
      <c r="H14" s="3">
        <v>85</v>
      </c>
      <c r="I14" s="10">
        <f t="shared" si="0"/>
        <v>114</v>
      </c>
      <c r="J14" s="1" t="s">
        <v>385</v>
      </c>
      <c r="K14" s="1" t="s">
        <v>394</v>
      </c>
      <c r="L14" s="17" t="s">
        <v>191</v>
      </c>
      <c r="M14" s="16" t="s">
        <v>190</v>
      </c>
      <c r="N14" s="16" t="s">
        <v>190</v>
      </c>
    </row>
    <row r="15" spans="1:14" ht="14.25">
      <c r="A15" s="1" t="s">
        <v>222</v>
      </c>
      <c r="B15" s="1">
        <v>156</v>
      </c>
      <c r="C15" s="1" t="s">
        <v>228</v>
      </c>
      <c r="D15" s="3" t="s">
        <v>212</v>
      </c>
      <c r="E15" s="1">
        <v>325.01</v>
      </c>
      <c r="F15" s="3" t="s">
        <v>234</v>
      </c>
      <c r="G15" s="3" t="s">
        <v>193</v>
      </c>
      <c r="H15" s="3">
        <v>100</v>
      </c>
      <c r="I15" s="10">
        <f t="shared" si="0"/>
        <v>134</v>
      </c>
      <c r="J15" s="1" t="s">
        <v>385</v>
      </c>
      <c r="K15" s="1" t="s">
        <v>394</v>
      </c>
      <c r="L15" s="17" t="s">
        <v>191</v>
      </c>
      <c r="M15" s="16" t="s">
        <v>190</v>
      </c>
      <c r="N15" s="16" t="s">
        <v>190</v>
      </c>
    </row>
    <row r="16" spans="1:14" ht="14.25">
      <c r="A16" s="1" t="s">
        <v>222</v>
      </c>
      <c r="B16" s="1">
        <v>156</v>
      </c>
      <c r="C16" s="1" t="s">
        <v>228</v>
      </c>
      <c r="D16" s="3" t="s">
        <v>213</v>
      </c>
      <c r="E16" s="1" t="s">
        <v>214</v>
      </c>
      <c r="F16" s="3" t="s">
        <v>234</v>
      </c>
      <c r="G16" s="3" t="s">
        <v>193</v>
      </c>
      <c r="H16" s="3">
        <v>103</v>
      </c>
      <c r="I16" s="10">
        <f t="shared" si="0"/>
        <v>139</v>
      </c>
      <c r="J16" s="1" t="s">
        <v>385</v>
      </c>
      <c r="K16" s="1" t="s">
        <v>394</v>
      </c>
      <c r="L16" s="17" t="s">
        <v>191</v>
      </c>
      <c r="M16" s="16" t="s">
        <v>190</v>
      </c>
      <c r="N16" s="16" t="s">
        <v>190</v>
      </c>
    </row>
    <row r="17" spans="1:14" ht="14.25">
      <c r="A17" s="1" t="s">
        <v>222</v>
      </c>
      <c r="B17" s="1">
        <v>156</v>
      </c>
      <c r="C17" s="1" t="s">
        <v>228</v>
      </c>
      <c r="D17" s="3" t="s">
        <v>215</v>
      </c>
      <c r="E17" s="1" t="s">
        <v>216</v>
      </c>
      <c r="F17" s="3" t="s">
        <v>234</v>
      </c>
      <c r="G17" s="3" t="s">
        <v>193</v>
      </c>
      <c r="H17" s="3">
        <v>110</v>
      </c>
      <c r="I17" s="10">
        <f t="shared" si="0"/>
        <v>148</v>
      </c>
      <c r="J17" s="1" t="s">
        <v>385</v>
      </c>
      <c r="K17" s="1" t="s">
        <v>394</v>
      </c>
      <c r="L17" s="17" t="s">
        <v>191</v>
      </c>
      <c r="M17" s="16" t="s">
        <v>190</v>
      </c>
      <c r="N17" s="16" t="s">
        <v>190</v>
      </c>
    </row>
    <row r="18" spans="1:14" ht="14.25">
      <c r="A18" s="1" t="s">
        <v>222</v>
      </c>
      <c r="B18" s="1">
        <v>166</v>
      </c>
      <c r="C18" s="1" t="s">
        <v>228</v>
      </c>
      <c r="D18" s="3" t="s">
        <v>206</v>
      </c>
      <c r="E18" s="1">
        <v>342.02</v>
      </c>
      <c r="F18" s="3" t="s">
        <v>234</v>
      </c>
      <c r="G18" s="3" t="s">
        <v>193</v>
      </c>
      <c r="H18" s="3">
        <v>100</v>
      </c>
      <c r="I18" s="10">
        <f t="shared" si="0"/>
        <v>134</v>
      </c>
      <c r="J18" s="1" t="s">
        <v>385</v>
      </c>
      <c r="K18" s="1" t="s">
        <v>394</v>
      </c>
      <c r="L18" s="17" t="s">
        <v>191</v>
      </c>
      <c r="M18" s="16" t="s">
        <v>190</v>
      </c>
      <c r="N18" s="16" t="s">
        <v>190</v>
      </c>
    </row>
    <row r="19" spans="1:14" ht="14.25">
      <c r="A19" s="1" t="s">
        <v>222</v>
      </c>
      <c r="B19" s="1">
        <v>166</v>
      </c>
      <c r="C19" s="1" t="s">
        <v>228</v>
      </c>
      <c r="D19" s="3" t="s">
        <v>207</v>
      </c>
      <c r="E19" s="1">
        <v>362.02</v>
      </c>
      <c r="F19" s="3" t="s">
        <v>234</v>
      </c>
      <c r="G19" s="3" t="s">
        <v>193</v>
      </c>
      <c r="H19" s="3">
        <v>103</v>
      </c>
      <c r="I19" s="10">
        <f t="shared" si="0"/>
        <v>139</v>
      </c>
      <c r="J19" s="1" t="s">
        <v>385</v>
      </c>
      <c r="K19" s="1" t="s">
        <v>394</v>
      </c>
      <c r="L19" s="17" t="s">
        <v>191</v>
      </c>
      <c r="M19" s="16" t="s">
        <v>190</v>
      </c>
      <c r="N19" s="16" t="s">
        <v>190</v>
      </c>
    </row>
    <row r="20" spans="1:14" ht="14.25">
      <c r="A20" s="1" t="s">
        <v>222</v>
      </c>
      <c r="B20" s="1">
        <v>166</v>
      </c>
      <c r="C20" s="1" t="s">
        <v>228</v>
      </c>
      <c r="D20" s="3" t="s">
        <v>217</v>
      </c>
      <c r="E20" s="1" t="s">
        <v>216</v>
      </c>
      <c r="F20" s="3" t="s">
        <v>234</v>
      </c>
      <c r="G20" s="3" t="s">
        <v>193</v>
      </c>
      <c r="H20" s="3">
        <v>110</v>
      </c>
      <c r="I20" s="10">
        <f t="shared" si="0"/>
        <v>148</v>
      </c>
      <c r="J20" s="1" t="s">
        <v>385</v>
      </c>
      <c r="K20" s="1" t="s">
        <v>394</v>
      </c>
      <c r="L20" s="17" t="s">
        <v>191</v>
      </c>
      <c r="M20" s="16" t="s">
        <v>190</v>
      </c>
      <c r="N20" s="16" t="s">
        <v>190</v>
      </c>
    </row>
    <row r="21" spans="1:14" ht="14.25">
      <c r="A21" s="1" t="s">
        <v>222</v>
      </c>
      <c r="B21" s="1">
        <v>166</v>
      </c>
      <c r="C21" s="1" t="s">
        <v>225</v>
      </c>
      <c r="D21" s="3" t="s">
        <v>218</v>
      </c>
      <c r="E21" s="1" t="s">
        <v>219</v>
      </c>
      <c r="F21" s="3" t="s">
        <v>235</v>
      </c>
      <c r="G21" s="3" t="s">
        <v>192</v>
      </c>
      <c r="H21" s="3">
        <v>92</v>
      </c>
      <c r="I21" s="10">
        <f t="shared" si="0"/>
        <v>124</v>
      </c>
      <c r="J21" s="1" t="s">
        <v>385</v>
      </c>
      <c r="K21" s="1" t="s">
        <v>204</v>
      </c>
      <c r="L21" s="16" t="s">
        <v>190</v>
      </c>
      <c r="M21" s="16" t="s">
        <v>190</v>
      </c>
      <c r="N21" s="16" t="s">
        <v>190</v>
      </c>
    </row>
    <row r="23" spans="13:14" ht="12.75">
      <c r="M23" s="2"/>
      <c r="N23" s="2"/>
    </row>
    <row r="24" spans="8:14" ht="12.75">
      <c r="H24" s="11"/>
      <c r="L24" s="2"/>
      <c r="M24" s="2"/>
      <c r="N24" s="2"/>
    </row>
    <row r="25" spans="8:14" ht="12.75">
      <c r="H25" s="11"/>
      <c r="L25" s="2"/>
      <c r="M25" s="2"/>
      <c r="N25" s="2"/>
    </row>
    <row r="26" spans="8:14" ht="12.75">
      <c r="H26" s="11"/>
      <c r="L26" s="2"/>
      <c r="M26" s="2"/>
      <c r="N26" s="2"/>
    </row>
    <row r="27" spans="8:14" ht="12.75">
      <c r="H27" s="11"/>
      <c r="L27" s="2"/>
      <c r="M27" s="2"/>
      <c r="N27" s="2"/>
    </row>
    <row r="28" spans="8:14" ht="12.75">
      <c r="H28" s="11"/>
      <c r="L28" s="2"/>
      <c r="M28" s="2"/>
      <c r="N28" s="2"/>
    </row>
    <row r="29" spans="8:14" ht="12.75">
      <c r="H29" s="11"/>
      <c r="L29" s="2"/>
      <c r="M29" s="2"/>
      <c r="N29" s="2"/>
    </row>
    <row r="30" spans="8:14" ht="12.75">
      <c r="H30" s="11"/>
      <c r="L30" s="2"/>
      <c r="M30" s="2"/>
      <c r="N30" s="2"/>
    </row>
    <row r="31" spans="8:14" ht="12.75">
      <c r="H31" s="11"/>
      <c r="L31" s="2"/>
      <c r="M31" s="2"/>
      <c r="N31" s="2"/>
    </row>
    <row r="32" spans="8:14" ht="12.75">
      <c r="H32" s="11"/>
      <c r="L32" s="2"/>
      <c r="M32" s="2"/>
      <c r="N32" s="2"/>
    </row>
    <row r="33" spans="8:14" ht="12.75">
      <c r="H33" s="11"/>
      <c r="L33" s="2"/>
      <c r="M33" s="2"/>
      <c r="N33" s="2"/>
    </row>
    <row r="34" spans="8:14" ht="12.75">
      <c r="H34" s="11"/>
      <c r="L34" s="2"/>
      <c r="M34" s="2"/>
      <c r="N34" s="2"/>
    </row>
    <row r="35" spans="8:14" ht="12.75">
      <c r="H35" s="11"/>
      <c r="L35" s="2"/>
      <c r="M35" s="2"/>
      <c r="N35" s="2"/>
    </row>
    <row r="36" spans="8:14" ht="12.75">
      <c r="H36" s="11"/>
      <c r="L36" s="2"/>
      <c r="M36" s="2"/>
      <c r="N36" s="2"/>
    </row>
    <row r="37" spans="8:14" ht="12.75">
      <c r="H37" s="11"/>
      <c r="L37" s="2"/>
      <c r="M37" s="2"/>
      <c r="N37" s="2"/>
    </row>
    <row r="38" spans="8:14" ht="12.75">
      <c r="H38" s="11"/>
      <c r="L38" s="2"/>
      <c r="M38" s="2"/>
      <c r="N38" s="2"/>
    </row>
    <row r="39" spans="8:14" ht="12.75">
      <c r="H39" s="11"/>
      <c r="L39" s="2"/>
      <c r="M39" s="2"/>
      <c r="N39" s="2"/>
    </row>
    <row r="40" spans="8:14" ht="12.75">
      <c r="H40" s="11"/>
      <c r="L40" s="2"/>
      <c r="M40" s="2"/>
      <c r="N40" s="2"/>
    </row>
    <row r="41" spans="8:14" ht="12.75">
      <c r="H41" s="11"/>
      <c r="L41" s="2"/>
      <c r="M41" s="2"/>
      <c r="N41" s="2"/>
    </row>
    <row r="42" spans="8:14" ht="12.75">
      <c r="H42" s="11"/>
      <c r="L42" s="2"/>
      <c r="M42" s="2"/>
      <c r="N42" s="2"/>
    </row>
    <row r="43" spans="8:14" ht="12.75">
      <c r="H43" s="11"/>
      <c r="L43" s="2"/>
      <c r="M43" s="2"/>
      <c r="N43" s="2"/>
    </row>
    <row r="44" spans="8:14" ht="12.75">
      <c r="H44" s="11"/>
      <c r="L44" s="2"/>
      <c r="M44" s="2"/>
      <c r="N44" s="2"/>
    </row>
    <row r="45" spans="8:14" ht="12.75">
      <c r="H45" s="11"/>
      <c r="L45" s="2"/>
      <c r="M45" s="2"/>
      <c r="N45" s="2"/>
    </row>
    <row r="46" spans="8:14" ht="12.75">
      <c r="H46" s="11"/>
      <c r="L46" s="2"/>
      <c r="M46" s="2"/>
      <c r="N46" s="2"/>
    </row>
    <row r="47" spans="8:14" ht="12.75">
      <c r="H47" s="11"/>
      <c r="L47" s="2"/>
      <c r="M47" s="2"/>
      <c r="N47" s="2"/>
    </row>
    <row r="48" spans="8:14" ht="12.75">
      <c r="H48" s="11"/>
      <c r="L48" s="2"/>
      <c r="M48" s="2"/>
      <c r="N48" s="2"/>
    </row>
    <row r="49" spans="8:14" ht="12.75">
      <c r="H49" s="11"/>
      <c r="L49" s="2"/>
      <c r="M49" s="2"/>
      <c r="N49" s="2"/>
    </row>
    <row r="50" spans="8:14" ht="12.75">
      <c r="H50" s="11"/>
      <c r="L50" s="2"/>
      <c r="M50" s="2"/>
      <c r="N50" s="2"/>
    </row>
    <row r="51" spans="4:14" s="6" customFormat="1" ht="12.75">
      <c r="D51" s="8"/>
      <c r="F51" s="8"/>
      <c r="G51" s="8"/>
      <c r="H51" s="12"/>
      <c r="I51" s="10"/>
      <c r="L51" s="7"/>
      <c r="M51" s="7"/>
      <c r="N51" s="7"/>
    </row>
    <row r="52" spans="4:14" s="6" customFormat="1" ht="12.75">
      <c r="D52" s="8"/>
      <c r="F52" s="8"/>
      <c r="G52" s="8"/>
      <c r="H52" s="12"/>
      <c r="I52" s="10"/>
      <c r="L52" s="7"/>
      <c r="M52" s="7"/>
      <c r="N52" s="7"/>
    </row>
    <row r="53" spans="8:14" ht="12.75">
      <c r="H53" s="11"/>
      <c r="L53" s="2"/>
      <c r="M53" s="2"/>
      <c r="N53" s="2"/>
    </row>
    <row r="54" spans="8:14" ht="12.75">
      <c r="H54" s="11"/>
      <c r="L54" s="2"/>
      <c r="M54" s="2"/>
      <c r="N54" s="2"/>
    </row>
    <row r="55" spans="8:13" ht="12.75">
      <c r="H55" s="11"/>
      <c r="L55" s="2"/>
      <c r="M55" s="2"/>
    </row>
    <row r="56" spans="8:13" ht="12.75">
      <c r="H56" s="11"/>
      <c r="L56" s="2"/>
      <c r="M56" s="2"/>
    </row>
    <row r="57" spans="8:13" ht="12.75">
      <c r="H57" s="11"/>
      <c r="L57" s="2"/>
      <c r="M57" s="2"/>
    </row>
    <row r="58" spans="8:13" ht="12.75">
      <c r="H58" s="11"/>
      <c r="L58" s="2"/>
      <c r="M58" s="2"/>
    </row>
    <row r="59" spans="8:13" ht="12.75">
      <c r="H59" s="11"/>
      <c r="L59" s="2"/>
      <c r="M59" s="2"/>
    </row>
    <row r="60" spans="8:14" ht="12.75">
      <c r="H60" s="11"/>
      <c r="L60" s="2"/>
      <c r="M60" s="2"/>
      <c r="N60" s="2"/>
    </row>
    <row r="61" spans="8:14" ht="12.75">
      <c r="H61" s="11"/>
      <c r="L61" s="2"/>
      <c r="M61" s="2"/>
      <c r="N61" s="2"/>
    </row>
    <row r="62" spans="8:14" ht="12.75">
      <c r="H62" s="11"/>
      <c r="L62" s="2"/>
      <c r="M62" s="2"/>
      <c r="N62" s="2"/>
    </row>
    <row r="63" spans="8:14" ht="12.75">
      <c r="H63" s="11"/>
      <c r="L63" s="2"/>
      <c r="M63" s="2"/>
      <c r="N63" s="2"/>
    </row>
    <row r="64" spans="8:14" ht="12.75">
      <c r="H64" s="11"/>
      <c r="L64" s="2"/>
      <c r="M64" s="2"/>
      <c r="N64" s="2"/>
    </row>
    <row r="65" spans="8:13" ht="12.75">
      <c r="H65" s="11"/>
      <c r="L65" s="2"/>
      <c r="M65" s="2"/>
    </row>
    <row r="66" spans="8:13" ht="12.75">
      <c r="H66" s="11"/>
      <c r="L66" s="2"/>
      <c r="M66" s="2"/>
    </row>
    <row r="67" spans="8:13" ht="12.75">
      <c r="H67" s="11"/>
      <c r="L67" s="2"/>
      <c r="M67" s="2"/>
    </row>
    <row r="68" spans="8:13" ht="12.75">
      <c r="H68" s="11"/>
      <c r="L68" s="2"/>
      <c r="M68" s="2"/>
    </row>
    <row r="69" spans="8:13" ht="12.75">
      <c r="H69" s="11"/>
      <c r="L69" s="2"/>
      <c r="M69" s="2"/>
    </row>
    <row r="70" spans="8:13" ht="12.75">
      <c r="H70" s="11"/>
      <c r="L70" s="2"/>
      <c r="M70" s="2"/>
    </row>
    <row r="71" spans="8:13" ht="12.75">
      <c r="H71" s="11"/>
      <c r="L71" s="2"/>
      <c r="M71" s="2"/>
    </row>
    <row r="72" spans="8:13" ht="12.75">
      <c r="H72" s="11"/>
      <c r="L72" s="2"/>
      <c r="M72" s="2"/>
    </row>
    <row r="73" spans="8:13" ht="12.75">
      <c r="H73" s="11"/>
      <c r="L73" s="2"/>
      <c r="M73" s="2"/>
    </row>
    <row r="74" spans="8:13" ht="12.75">
      <c r="H74" s="11"/>
      <c r="L74" s="2"/>
      <c r="M74" s="2"/>
    </row>
    <row r="75" spans="8:13" ht="12.75">
      <c r="H75" s="11"/>
      <c r="L75" s="2"/>
      <c r="M75" s="2"/>
    </row>
    <row r="76" spans="8:13" ht="12.75">
      <c r="H76" s="11"/>
      <c r="L76" s="2"/>
      <c r="M76" s="2"/>
    </row>
    <row r="77" spans="8:13" ht="12.75">
      <c r="H77" s="11"/>
      <c r="L77" s="2"/>
      <c r="M77" s="2"/>
    </row>
    <row r="78" spans="8:14" ht="12.75">
      <c r="H78" s="11"/>
      <c r="L78" s="2"/>
      <c r="M78" s="2"/>
      <c r="N78" s="2"/>
    </row>
    <row r="79" spans="8:13" ht="12.75">
      <c r="H79" s="11"/>
      <c r="L79" s="2"/>
      <c r="M79" s="2"/>
    </row>
    <row r="80" spans="8:13" ht="12.75">
      <c r="H80" s="11"/>
      <c r="L80" s="2"/>
      <c r="M80" s="2"/>
    </row>
    <row r="81" spans="8:13" ht="12.75">
      <c r="H81" s="11"/>
      <c r="L81" s="2"/>
      <c r="M81" s="2"/>
    </row>
    <row r="82" spans="8:13" ht="12.75">
      <c r="H82" s="11"/>
      <c r="L82" s="2"/>
      <c r="M82" s="2"/>
    </row>
    <row r="83" spans="8:13" ht="12.75">
      <c r="H83" s="11"/>
      <c r="L83" s="2"/>
      <c r="M83" s="2"/>
    </row>
    <row r="84" spans="8:13" ht="12.75">
      <c r="H84" s="11"/>
      <c r="L84" s="2"/>
      <c r="M84" s="2"/>
    </row>
    <row r="85" spans="8:13" ht="12.75">
      <c r="H85" s="11"/>
      <c r="L85" s="2"/>
      <c r="M85" s="2"/>
    </row>
    <row r="86" spans="8:13" ht="12.75">
      <c r="H86" s="11"/>
      <c r="L86" s="2"/>
      <c r="M86" s="2"/>
    </row>
    <row r="90" spans="8:13" ht="12.75">
      <c r="H90" s="11"/>
      <c r="L90" s="2"/>
      <c r="M90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2"/>
  <sheetViews>
    <sheetView workbookViewId="0" topLeftCell="A1">
      <selection activeCell="E1" sqref="E1:E16384"/>
    </sheetView>
  </sheetViews>
  <sheetFormatPr defaultColWidth="9.140625" defaultRowHeight="12.75" outlineLevelCol="1"/>
  <cols>
    <col min="1" max="1" width="13.28125" style="1" customWidth="1"/>
    <col min="2" max="2" width="12.8515625" style="1" customWidth="1"/>
    <col min="3" max="3" width="17.8515625" style="1" customWidth="1"/>
    <col min="4" max="4" width="9.57421875" style="3" customWidth="1"/>
    <col min="5" max="5" width="12.421875" style="1" customWidth="1"/>
    <col min="6" max="6" width="9.140625" style="3" customWidth="1"/>
    <col min="7" max="7" width="9.28125" style="3" customWidth="1"/>
    <col min="8" max="8" width="10.7109375" style="3" customWidth="1" outlineLevel="1"/>
    <col min="9" max="9" width="10.7109375" style="10" customWidth="1" outlineLevel="1"/>
    <col min="10" max="10" width="11.28125" style="1" customWidth="1" outlineLevel="1"/>
    <col min="11" max="11" width="15.7109375" style="1" customWidth="1"/>
    <col min="12" max="14" width="12.7109375" style="3" customWidth="1"/>
    <col min="15" max="16384" width="20.7109375" style="1" customWidth="1"/>
  </cols>
  <sheetData>
    <row r="1" spans="1:14" s="4" customFormat="1" ht="12.75">
      <c r="A1" s="4" t="s">
        <v>196</v>
      </c>
      <c r="B1" s="4" t="s">
        <v>197</v>
      </c>
      <c r="C1" s="4" t="s">
        <v>230</v>
      </c>
      <c r="D1" s="5" t="s">
        <v>198</v>
      </c>
      <c r="E1" s="4" t="s">
        <v>241</v>
      </c>
      <c r="F1" s="5" t="s">
        <v>231</v>
      </c>
      <c r="G1" s="5" t="s">
        <v>199</v>
      </c>
      <c r="H1" s="5" t="s">
        <v>396</v>
      </c>
      <c r="I1" s="9" t="s">
        <v>397</v>
      </c>
      <c r="J1" s="4" t="s">
        <v>386</v>
      </c>
      <c r="K1" s="4" t="s">
        <v>237</v>
      </c>
      <c r="L1" s="5" t="s">
        <v>238</v>
      </c>
      <c r="M1" s="5" t="s">
        <v>239</v>
      </c>
      <c r="N1" s="5" t="s">
        <v>240</v>
      </c>
    </row>
    <row r="2" spans="4:14" s="13" customFormat="1" ht="12.75">
      <c r="D2" s="14"/>
      <c r="F2" s="14"/>
      <c r="G2" s="14"/>
      <c r="H2" s="14"/>
      <c r="I2" s="15"/>
      <c r="L2" s="14"/>
      <c r="M2" s="14"/>
      <c r="N2" s="14"/>
    </row>
    <row r="3" spans="1:14" ht="12.75">
      <c r="A3" s="1" t="s">
        <v>384</v>
      </c>
      <c r="B3" s="1" t="s">
        <v>318</v>
      </c>
      <c r="C3" s="1" t="s">
        <v>319</v>
      </c>
      <c r="D3" s="3" t="s">
        <v>257</v>
      </c>
      <c r="E3" s="1" t="s">
        <v>258</v>
      </c>
      <c r="F3" s="3" t="s">
        <v>332</v>
      </c>
      <c r="G3" s="3" t="s">
        <v>192</v>
      </c>
      <c r="H3" s="11" t="s">
        <v>398</v>
      </c>
      <c r="I3" s="10">
        <f aca="true" t="shared" si="0" ref="I3:I48">ROUNDUP(H3*1.34,0)</f>
        <v>80</v>
      </c>
      <c r="J3" s="1" t="s">
        <v>385</v>
      </c>
      <c r="K3" s="1" t="s">
        <v>204</v>
      </c>
      <c r="L3" s="2" t="s">
        <v>190</v>
      </c>
      <c r="M3" s="2" t="s">
        <v>190</v>
      </c>
      <c r="N3" s="2" t="s">
        <v>190</v>
      </c>
    </row>
    <row r="4" spans="1:14" ht="12.75">
      <c r="A4" s="1" t="s">
        <v>384</v>
      </c>
      <c r="B4" s="1" t="s">
        <v>318</v>
      </c>
      <c r="C4" s="1" t="s">
        <v>319</v>
      </c>
      <c r="D4" s="3" t="s">
        <v>255</v>
      </c>
      <c r="E4" s="1" t="s">
        <v>256</v>
      </c>
      <c r="F4" s="3" t="s">
        <v>332</v>
      </c>
      <c r="G4" s="3" t="s">
        <v>192</v>
      </c>
      <c r="H4" s="11" t="s">
        <v>398</v>
      </c>
      <c r="I4" s="10">
        <f t="shared" si="0"/>
        <v>80</v>
      </c>
      <c r="J4" s="1" t="s">
        <v>385</v>
      </c>
      <c r="K4" s="1" t="s">
        <v>204</v>
      </c>
      <c r="L4" s="2" t="s">
        <v>190</v>
      </c>
      <c r="M4" s="2" t="s">
        <v>190</v>
      </c>
      <c r="N4" s="2" t="s">
        <v>190</v>
      </c>
    </row>
    <row r="5" spans="1:14" ht="12.75">
      <c r="A5" s="1" t="s">
        <v>384</v>
      </c>
      <c r="B5" s="1">
        <v>80</v>
      </c>
      <c r="C5" s="1" t="s">
        <v>320</v>
      </c>
      <c r="D5" s="3" t="s">
        <v>259</v>
      </c>
      <c r="E5" s="1" t="s">
        <v>260</v>
      </c>
      <c r="F5" s="3" t="s">
        <v>332</v>
      </c>
      <c r="G5" s="3" t="s">
        <v>192</v>
      </c>
      <c r="H5" s="11" t="s">
        <v>399</v>
      </c>
      <c r="I5" s="10">
        <f t="shared" si="0"/>
        <v>54</v>
      </c>
      <c r="J5" s="1" t="s">
        <v>385</v>
      </c>
      <c r="K5" s="1" t="s">
        <v>204</v>
      </c>
      <c r="L5" s="2" t="s">
        <v>190</v>
      </c>
      <c r="M5" s="2" t="s">
        <v>190</v>
      </c>
      <c r="N5" s="2" t="s">
        <v>190</v>
      </c>
    </row>
    <row r="6" spans="1:14" ht="12.75">
      <c r="A6" s="1" t="s">
        <v>384</v>
      </c>
      <c r="B6" s="1">
        <v>80</v>
      </c>
      <c r="C6" s="1" t="s">
        <v>320</v>
      </c>
      <c r="D6" s="3" t="s">
        <v>261</v>
      </c>
      <c r="E6" s="1" t="s">
        <v>260</v>
      </c>
      <c r="F6" s="3" t="s">
        <v>332</v>
      </c>
      <c r="G6" s="3" t="s">
        <v>192</v>
      </c>
      <c r="H6" s="11" t="s">
        <v>399</v>
      </c>
      <c r="I6" s="10">
        <f t="shared" si="0"/>
        <v>54</v>
      </c>
      <c r="J6" s="1" t="s">
        <v>385</v>
      </c>
      <c r="K6" s="1" t="s">
        <v>204</v>
      </c>
      <c r="L6" s="2" t="s">
        <v>190</v>
      </c>
      <c r="M6" s="2" t="s">
        <v>190</v>
      </c>
      <c r="N6" s="2" t="s">
        <v>190</v>
      </c>
    </row>
    <row r="7" spans="1:14" ht="12.75">
      <c r="A7" s="1" t="s">
        <v>384</v>
      </c>
      <c r="B7" s="1">
        <v>80</v>
      </c>
      <c r="C7" s="1" t="s">
        <v>319</v>
      </c>
      <c r="D7" s="3" t="s">
        <v>262</v>
      </c>
      <c r="E7" s="1" t="s">
        <v>263</v>
      </c>
      <c r="F7" s="3" t="s">
        <v>332</v>
      </c>
      <c r="G7" s="3" t="s">
        <v>192</v>
      </c>
      <c r="H7" s="11" t="s">
        <v>400</v>
      </c>
      <c r="I7" s="10">
        <f t="shared" si="0"/>
        <v>69</v>
      </c>
      <c r="J7" s="1" t="s">
        <v>385</v>
      </c>
      <c r="K7" s="1" t="s">
        <v>204</v>
      </c>
      <c r="L7" s="2" t="s">
        <v>190</v>
      </c>
      <c r="M7" s="2" t="s">
        <v>190</v>
      </c>
      <c r="N7" s="2" t="s">
        <v>190</v>
      </c>
    </row>
    <row r="8" spans="1:14" ht="12.75">
      <c r="A8" s="1" t="s">
        <v>384</v>
      </c>
      <c r="B8" s="1">
        <v>80</v>
      </c>
      <c r="C8" s="1" t="s">
        <v>226</v>
      </c>
      <c r="D8" s="3" t="s">
        <v>246</v>
      </c>
      <c r="E8" s="1" t="s">
        <v>264</v>
      </c>
      <c r="F8" s="3" t="s">
        <v>328</v>
      </c>
      <c r="G8" s="3" t="s">
        <v>192</v>
      </c>
      <c r="H8" s="11" t="s">
        <v>401</v>
      </c>
      <c r="I8" s="10">
        <f t="shared" si="0"/>
        <v>74</v>
      </c>
      <c r="J8" s="1" t="s">
        <v>385</v>
      </c>
      <c r="K8" s="1" t="s">
        <v>204</v>
      </c>
      <c r="L8" s="2" t="s">
        <v>190</v>
      </c>
      <c r="M8" s="2" t="s">
        <v>190</v>
      </c>
      <c r="N8" s="2" t="s">
        <v>190</v>
      </c>
    </row>
    <row r="9" spans="1:14" ht="12.75">
      <c r="A9" s="1" t="s">
        <v>384</v>
      </c>
      <c r="B9" s="1">
        <v>80</v>
      </c>
      <c r="C9" s="1" t="s">
        <v>321</v>
      </c>
      <c r="D9" s="3" t="s">
        <v>255</v>
      </c>
      <c r="E9" s="1" t="s">
        <v>265</v>
      </c>
      <c r="F9" s="3" t="s">
        <v>328</v>
      </c>
      <c r="G9" s="3" t="s">
        <v>192</v>
      </c>
      <c r="H9" s="11" t="s">
        <v>402</v>
      </c>
      <c r="I9" s="10">
        <f t="shared" si="0"/>
        <v>67</v>
      </c>
      <c r="J9" s="1" t="s">
        <v>385</v>
      </c>
      <c r="K9" s="1" t="s">
        <v>204</v>
      </c>
      <c r="L9" s="2" t="s">
        <v>190</v>
      </c>
      <c r="M9" s="2" t="s">
        <v>190</v>
      </c>
      <c r="N9" s="2" t="s">
        <v>190</v>
      </c>
    </row>
    <row r="10" spans="1:14" ht="12.75">
      <c r="A10" s="1" t="s">
        <v>384</v>
      </c>
      <c r="B10" s="1">
        <v>80</v>
      </c>
      <c r="C10" s="1" t="s">
        <v>314</v>
      </c>
      <c r="D10" s="3" t="s">
        <v>266</v>
      </c>
      <c r="E10" s="1" t="s">
        <v>253</v>
      </c>
      <c r="F10" s="3" t="s">
        <v>328</v>
      </c>
      <c r="G10" s="3" t="s">
        <v>192</v>
      </c>
      <c r="H10" s="11" t="s">
        <v>403</v>
      </c>
      <c r="I10" s="10">
        <f t="shared" si="0"/>
        <v>89</v>
      </c>
      <c r="J10" s="1" t="s">
        <v>385</v>
      </c>
      <c r="K10" s="1" t="s">
        <v>204</v>
      </c>
      <c r="L10" s="2" t="s">
        <v>190</v>
      </c>
      <c r="M10" s="2" t="s">
        <v>190</v>
      </c>
      <c r="N10" s="2" t="s">
        <v>190</v>
      </c>
    </row>
    <row r="11" spans="1:14" ht="12.75">
      <c r="A11" s="1" t="s">
        <v>384</v>
      </c>
      <c r="B11" s="1">
        <v>100</v>
      </c>
      <c r="C11" s="1" t="s">
        <v>383</v>
      </c>
      <c r="D11" s="3" t="s">
        <v>311</v>
      </c>
      <c r="E11" s="1" t="s">
        <v>312</v>
      </c>
      <c r="F11" s="3" t="s">
        <v>329</v>
      </c>
      <c r="G11" s="3" t="s">
        <v>193</v>
      </c>
      <c r="H11" s="11" t="s">
        <v>400</v>
      </c>
      <c r="I11" s="10">
        <f t="shared" si="0"/>
        <v>69</v>
      </c>
      <c r="J11" s="1" t="s">
        <v>385</v>
      </c>
      <c r="K11" s="1" t="s">
        <v>204</v>
      </c>
      <c r="L11" s="2" t="s">
        <v>190</v>
      </c>
      <c r="M11" s="2" t="s">
        <v>190</v>
      </c>
      <c r="N11" s="2" t="s">
        <v>190</v>
      </c>
    </row>
    <row r="12" spans="1:14" ht="12.75">
      <c r="A12" s="1" t="s">
        <v>384</v>
      </c>
      <c r="B12" s="1">
        <v>100</v>
      </c>
      <c r="C12" s="1" t="s">
        <v>316</v>
      </c>
      <c r="D12" s="3" t="s">
        <v>242</v>
      </c>
      <c r="E12" s="1" t="s">
        <v>243</v>
      </c>
      <c r="F12" s="3" t="s">
        <v>329</v>
      </c>
      <c r="G12" s="3" t="s">
        <v>193</v>
      </c>
      <c r="H12" s="11" t="s">
        <v>403</v>
      </c>
      <c r="I12" s="10">
        <f t="shared" si="0"/>
        <v>89</v>
      </c>
      <c r="J12" s="1" t="s">
        <v>385</v>
      </c>
      <c r="K12" s="1" t="s">
        <v>204</v>
      </c>
      <c r="L12" s="2" t="s">
        <v>190</v>
      </c>
      <c r="M12" s="2" t="s">
        <v>190</v>
      </c>
      <c r="N12" s="2" t="s">
        <v>190</v>
      </c>
    </row>
    <row r="13" spans="1:14" ht="12.75">
      <c r="A13" s="1" t="s">
        <v>384</v>
      </c>
      <c r="B13" s="1">
        <v>100</v>
      </c>
      <c r="C13" s="1" t="s">
        <v>316</v>
      </c>
      <c r="D13" s="3" t="s">
        <v>244</v>
      </c>
      <c r="E13" s="1" t="s">
        <v>245</v>
      </c>
      <c r="F13" s="3" t="s">
        <v>329</v>
      </c>
      <c r="G13" s="3" t="s">
        <v>193</v>
      </c>
      <c r="H13" s="11" t="s">
        <v>404</v>
      </c>
      <c r="I13" s="10">
        <f t="shared" si="0"/>
        <v>100</v>
      </c>
      <c r="J13" s="1" t="s">
        <v>385</v>
      </c>
      <c r="K13" s="1" t="s">
        <v>204</v>
      </c>
      <c r="L13" s="2" t="s">
        <v>190</v>
      </c>
      <c r="M13" s="2" t="s">
        <v>190</v>
      </c>
      <c r="N13" s="2" t="s">
        <v>190</v>
      </c>
    </row>
    <row r="14" spans="1:14" ht="12.75">
      <c r="A14" s="1" t="s">
        <v>384</v>
      </c>
      <c r="B14" s="1">
        <v>100</v>
      </c>
      <c r="C14" s="1" t="s">
        <v>317</v>
      </c>
      <c r="D14" s="3" t="s">
        <v>248</v>
      </c>
      <c r="E14" s="1" t="s">
        <v>201</v>
      </c>
      <c r="F14" s="3" t="s">
        <v>331</v>
      </c>
      <c r="G14" s="3" t="s">
        <v>193</v>
      </c>
      <c r="H14" s="11" t="s">
        <v>405</v>
      </c>
      <c r="I14" s="10">
        <f t="shared" si="0"/>
        <v>81</v>
      </c>
      <c r="J14" s="1" t="s">
        <v>385</v>
      </c>
      <c r="K14" s="1" t="s">
        <v>204</v>
      </c>
      <c r="L14" s="2" t="s">
        <v>190</v>
      </c>
      <c r="M14" s="2" t="s">
        <v>190</v>
      </c>
      <c r="N14" s="2" t="s">
        <v>190</v>
      </c>
    </row>
    <row r="15" spans="1:14" ht="12.75">
      <c r="A15" s="1" t="s">
        <v>384</v>
      </c>
      <c r="B15" s="1">
        <v>100</v>
      </c>
      <c r="C15" s="1" t="s">
        <v>317</v>
      </c>
      <c r="D15" s="3" t="s">
        <v>246</v>
      </c>
      <c r="E15" s="1" t="s">
        <v>247</v>
      </c>
      <c r="F15" s="3" t="s">
        <v>331</v>
      </c>
      <c r="G15" s="3" t="s">
        <v>193</v>
      </c>
      <c r="H15" s="11" t="s">
        <v>405</v>
      </c>
      <c r="I15" s="10">
        <f t="shared" si="0"/>
        <v>81</v>
      </c>
      <c r="J15" s="1" t="s">
        <v>385</v>
      </c>
      <c r="K15" s="1" t="s">
        <v>204</v>
      </c>
      <c r="L15" s="2" t="s">
        <v>190</v>
      </c>
      <c r="M15" s="2" t="s">
        <v>190</v>
      </c>
      <c r="N15" s="2" t="s">
        <v>190</v>
      </c>
    </row>
    <row r="16" spans="1:14" ht="12.75">
      <c r="A16" s="1" t="s">
        <v>384</v>
      </c>
      <c r="B16" s="1">
        <v>100</v>
      </c>
      <c r="C16" s="1" t="s">
        <v>225</v>
      </c>
      <c r="D16" s="3" t="s">
        <v>251</v>
      </c>
      <c r="E16" s="1" t="s">
        <v>252</v>
      </c>
      <c r="F16" s="3" t="s">
        <v>330</v>
      </c>
      <c r="G16" s="3" t="s">
        <v>193</v>
      </c>
      <c r="H16" s="11" t="s">
        <v>406</v>
      </c>
      <c r="I16" s="10">
        <f t="shared" si="0"/>
        <v>118</v>
      </c>
      <c r="J16" s="1" t="s">
        <v>385</v>
      </c>
      <c r="K16" s="1" t="s">
        <v>204</v>
      </c>
      <c r="L16" s="2" t="s">
        <v>190</v>
      </c>
      <c r="M16" s="2" t="s">
        <v>190</v>
      </c>
      <c r="N16" s="2" t="s">
        <v>190</v>
      </c>
    </row>
    <row r="17" spans="1:14" ht="12.75">
      <c r="A17" s="1" t="s">
        <v>384</v>
      </c>
      <c r="B17" s="1">
        <v>100</v>
      </c>
      <c r="C17" s="1" t="s">
        <v>225</v>
      </c>
      <c r="D17" s="3" t="s">
        <v>249</v>
      </c>
      <c r="E17" s="1" t="s">
        <v>250</v>
      </c>
      <c r="F17" s="3" t="s">
        <v>330</v>
      </c>
      <c r="G17" s="3" t="s">
        <v>193</v>
      </c>
      <c r="H17" s="11" t="s">
        <v>407</v>
      </c>
      <c r="I17" s="10">
        <f t="shared" si="0"/>
        <v>114</v>
      </c>
      <c r="J17" s="1" t="s">
        <v>385</v>
      </c>
      <c r="K17" s="1" t="s">
        <v>204</v>
      </c>
      <c r="L17" s="2" t="s">
        <v>190</v>
      </c>
      <c r="M17" s="2" t="s">
        <v>190</v>
      </c>
      <c r="N17" s="2" t="s">
        <v>190</v>
      </c>
    </row>
    <row r="18" spans="1:14" ht="12.75">
      <c r="A18" s="1" t="s">
        <v>384</v>
      </c>
      <c r="B18" s="1">
        <v>100</v>
      </c>
      <c r="C18" s="1" t="s">
        <v>315</v>
      </c>
      <c r="D18" s="3" t="s">
        <v>246</v>
      </c>
      <c r="E18" s="1" t="s">
        <v>313</v>
      </c>
      <c r="F18" s="3" t="s">
        <v>330</v>
      </c>
      <c r="G18" s="3" t="s">
        <v>193</v>
      </c>
      <c r="H18" s="11" t="s">
        <v>407</v>
      </c>
      <c r="I18" s="10">
        <f t="shared" si="0"/>
        <v>114</v>
      </c>
      <c r="J18" s="1" t="s">
        <v>385</v>
      </c>
      <c r="K18" s="1" t="s">
        <v>204</v>
      </c>
      <c r="L18" s="2" t="s">
        <v>190</v>
      </c>
      <c r="M18" s="2" t="s">
        <v>190</v>
      </c>
      <c r="N18" s="2" t="s">
        <v>190</v>
      </c>
    </row>
    <row r="19" spans="1:14" ht="12.75">
      <c r="A19" s="1" t="s">
        <v>384</v>
      </c>
      <c r="B19" s="1" t="s">
        <v>324</v>
      </c>
      <c r="C19" s="1" t="s">
        <v>322</v>
      </c>
      <c r="D19" s="3" t="s">
        <v>207</v>
      </c>
      <c r="E19" s="1" t="s">
        <v>267</v>
      </c>
      <c r="F19" s="3" t="s">
        <v>333</v>
      </c>
      <c r="G19" s="3" t="s">
        <v>194</v>
      </c>
      <c r="H19" s="11" t="s">
        <v>408</v>
      </c>
      <c r="I19" s="10">
        <f t="shared" si="0"/>
        <v>61</v>
      </c>
      <c r="J19" s="1" t="s">
        <v>385</v>
      </c>
      <c r="K19" s="1" t="s">
        <v>395</v>
      </c>
      <c r="L19" s="2" t="s">
        <v>191</v>
      </c>
      <c r="M19" s="2" t="s">
        <v>190</v>
      </c>
      <c r="N19" s="2" t="s">
        <v>190</v>
      </c>
    </row>
    <row r="20" spans="1:14" ht="12.75">
      <c r="A20" s="1" t="s">
        <v>384</v>
      </c>
      <c r="B20" s="1" t="s">
        <v>324</v>
      </c>
      <c r="C20" s="1" t="s">
        <v>323</v>
      </c>
      <c r="D20" s="3" t="s">
        <v>268</v>
      </c>
      <c r="E20" s="1" t="s">
        <v>269</v>
      </c>
      <c r="F20" s="3" t="s">
        <v>334</v>
      </c>
      <c r="G20" s="3" t="s">
        <v>194</v>
      </c>
      <c r="H20" s="11" t="s">
        <v>401</v>
      </c>
      <c r="I20" s="10">
        <f t="shared" si="0"/>
        <v>74</v>
      </c>
      <c r="J20" s="1" t="s">
        <v>385</v>
      </c>
      <c r="K20" s="1" t="s">
        <v>395</v>
      </c>
      <c r="L20" s="2" t="s">
        <v>191</v>
      </c>
      <c r="M20" s="2" t="s">
        <v>190</v>
      </c>
      <c r="N20" s="2" t="s">
        <v>190</v>
      </c>
    </row>
    <row r="21" spans="1:14" ht="12.75">
      <c r="A21" s="1" t="s">
        <v>384</v>
      </c>
      <c r="B21" s="1" t="s">
        <v>324</v>
      </c>
      <c r="C21" s="1" t="s">
        <v>323</v>
      </c>
      <c r="D21" s="3" t="s">
        <v>270</v>
      </c>
      <c r="E21" s="1" t="s">
        <v>271</v>
      </c>
      <c r="F21" s="3" t="s">
        <v>334</v>
      </c>
      <c r="G21" s="3" t="s">
        <v>194</v>
      </c>
      <c r="H21" s="11" t="s">
        <v>403</v>
      </c>
      <c r="I21" s="10">
        <f t="shared" si="0"/>
        <v>89</v>
      </c>
      <c r="J21" s="1" t="s">
        <v>385</v>
      </c>
      <c r="K21" s="1" t="s">
        <v>395</v>
      </c>
      <c r="L21" s="2" t="s">
        <v>191</v>
      </c>
      <c r="M21" s="2" t="s">
        <v>190</v>
      </c>
      <c r="N21" s="2" t="s">
        <v>190</v>
      </c>
    </row>
    <row r="22" spans="1:14" ht="12.75">
      <c r="A22" s="1" t="s">
        <v>384</v>
      </c>
      <c r="B22" s="1" t="s">
        <v>324</v>
      </c>
      <c r="C22" s="1" t="s">
        <v>323</v>
      </c>
      <c r="D22" s="3" t="s">
        <v>270</v>
      </c>
      <c r="E22" s="1" t="s">
        <v>272</v>
      </c>
      <c r="F22" s="3" t="s">
        <v>334</v>
      </c>
      <c r="G22" s="3" t="s">
        <v>194</v>
      </c>
      <c r="H22" s="11" t="s">
        <v>401</v>
      </c>
      <c r="I22" s="10">
        <f t="shared" si="0"/>
        <v>74</v>
      </c>
      <c r="J22" s="1" t="s">
        <v>385</v>
      </c>
      <c r="K22" s="1" t="s">
        <v>395</v>
      </c>
      <c r="L22" s="2" t="s">
        <v>191</v>
      </c>
      <c r="M22" s="2" t="s">
        <v>190</v>
      </c>
      <c r="N22" s="2" t="s">
        <v>190</v>
      </c>
    </row>
    <row r="23" spans="1:14" ht="12.75">
      <c r="A23" s="1" t="s">
        <v>384</v>
      </c>
      <c r="B23" s="1" t="s">
        <v>273</v>
      </c>
      <c r="C23" s="1" t="s">
        <v>314</v>
      </c>
      <c r="D23" s="3" t="s">
        <v>279</v>
      </c>
      <c r="E23" s="1" t="s">
        <v>280</v>
      </c>
      <c r="F23" s="3" t="s">
        <v>328</v>
      </c>
      <c r="G23" s="3" t="s">
        <v>192</v>
      </c>
      <c r="H23" s="11" t="s">
        <v>403</v>
      </c>
      <c r="I23" s="10">
        <f t="shared" si="0"/>
        <v>89</v>
      </c>
      <c r="J23" s="1" t="s">
        <v>385</v>
      </c>
      <c r="K23" s="1" t="s">
        <v>204</v>
      </c>
      <c r="L23" s="2" t="s">
        <v>190</v>
      </c>
      <c r="M23" s="2" t="s">
        <v>190</v>
      </c>
      <c r="N23" s="2" t="s">
        <v>190</v>
      </c>
    </row>
    <row r="24" spans="1:14" ht="12.75">
      <c r="A24" s="1" t="s">
        <v>384</v>
      </c>
      <c r="B24" s="1" t="s">
        <v>273</v>
      </c>
      <c r="C24" s="1" t="s">
        <v>387</v>
      </c>
      <c r="D24" s="3" t="s">
        <v>274</v>
      </c>
      <c r="E24" s="1" t="s">
        <v>275</v>
      </c>
      <c r="F24" s="3" t="s">
        <v>328</v>
      </c>
      <c r="G24" s="3" t="s">
        <v>192</v>
      </c>
      <c r="H24" s="11" t="s">
        <v>409</v>
      </c>
      <c r="I24" s="10">
        <f t="shared" si="0"/>
        <v>109</v>
      </c>
      <c r="J24" s="1" t="s">
        <v>385</v>
      </c>
      <c r="K24" s="1" t="s">
        <v>204</v>
      </c>
      <c r="L24" s="2" t="s">
        <v>190</v>
      </c>
      <c r="M24" s="2" t="s">
        <v>190</v>
      </c>
      <c r="N24" s="2" t="s">
        <v>190</v>
      </c>
    </row>
    <row r="25" spans="1:14" ht="12.75">
      <c r="A25" s="1" t="s">
        <v>384</v>
      </c>
      <c r="B25" s="1" t="s">
        <v>273</v>
      </c>
      <c r="C25" s="1" t="s">
        <v>314</v>
      </c>
      <c r="D25" s="3" t="s">
        <v>281</v>
      </c>
      <c r="E25" s="1" t="s">
        <v>282</v>
      </c>
      <c r="F25" s="3" t="s">
        <v>328</v>
      </c>
      <c r="G25" s="3" t="s">
        <v>192</v>
      </c>
      <c r="H25" s="11" t="s">
        <v>403</v>
      </c>
      <c r="I25" s="10">
        <f t="shared" si="0"/>
        <v>89</v>
      </c>
      <c r="J25" s="1" t="s">
        <v>385</v>
      </c>
      <c r="K25" s="1" t="s">
        <v>204</v>
      </c>
      <c r="L25" s="2" t="s">
        <v>190</v>
      </c>
      <c r="M25" s="2" t="s">
        <v>190</v>
      </c>
      <c r="N25" s="2" t="s">
        <v>190</v>
      </c>
    </row>
    <row r="26" spans="1:14" ht="12.75">
      <c r="A26" s="1" t="s">
        <v>384</v>
      </c>
      <c r="B26" s="1" t="s">
        <v>273</v>
      </c>
      <c r="C26" s="1" t="s">
        <v>314</v>
      </c>
      <c r="D26" s="3" t="s">
        <v>283</v>
      </c>
      <c r="E26" s="1" t="s">
        <v>284</v>
      </c>
      <c r="F26" s="3" t="s">
        <v>328</v>
      </c>
      <c r="G26" s="3" t="s">
        <v>192</v>
      </c>
      <c r="H26" s="11" t="s">
        <v>409</v>
      </c>
      <c r="I26" s="10">
        <f t="shared" si="0"/>
        <v>109</v>
      </c>
      <c r="J26" s="1" t="s">
        <v>385</v>
      </c>
      <c r="K26" s="1" t="s">
        <v>204</v>
      </c>
      <c r="L26" s="2" t="s">
        <v>190</v>
      </c>
      <c r="M26" s="2" t="s">
        <v>190</v>
      </c>
      <c r="N26" s="2" t="s">
        <v>190</v>
      </c>
    </row>
    <row r="27" spans="1:14" ht="12.75">
      <c r="A27" s="1" t="s">
        <v>384</v>
      </c>
      <c r="B27" s="1" t="s">
        <v>273</v>
      </c>
      <c r="C27" s="1" t="s">
        <v>325</v>
      </c>
      <c r="D27" s="3" t="s">
        <v>213</v>
      </c>
      <c r="E27" s="1" t="s">
        <v>276</v>
      </c>
      <c r="F27" s="3" t="s">
        <v>328</v>
      </c>
      <c r="G27" s="3" t="s">
        <v>192</v>
      </c>
      <c r="H27" s="11" t="s">
        <v>410</v>
      </c>
      <c r="I27" s="10">
        <f t="shared" si="0"/>
        <v>129</v>
      </c>
      <c r="J27" s="1" t="s">
        <v>385</v>
      </c>
      <c r="K27" s="1" t="s">
        <v>395</v>
      </c>
      <c r="L27" s="2" t="s">
        <v>191</v>
      </c>
      <c r="M27" s="2" t="s">
        <v>190</v>
      </c>
      <c r="N27" s="2" t="s">
        <v>190</v>
      </c>
    </row>
    <row r="28" spans="1:14" ht="12.75">
      <c r="A28" s="1" t="s">
        <v>384</v>
      </c>
      <c r="B28" s="1" t="s">
        <v>273</v>
      </c>
      <c r="C28" s="1" t="s">
        <v>325</v>
      </c>
      <c r="D28" s="3" t="s">
        <v>213</v>
      </c>
      <c r="E28" s="1" t="s">
        <v>277</v>
      </c>
      <c r="F28" s="3" t="s">
        <v>328</v>
      </c>
      <c r="G28" s="3" t="s">
        <v>192</v>
      </c>
      <c r="H28" s="11" t="s">
        <v>404</v>
      </c>
      <c r="I28" s="10">
        <f t="shared" si="0"/>
        <v>100</v>
      </c>
      <c r="J28" s="1" t="s">
        <v>385</v>
      </c>
      <c r="K28" s="1" t="s">
        <v>395</v>
      </c>
      <c r="L28" s="2" t="s">
        <v>191</v>
      </c>
      <c r="M28" s="2" t="s">
        <v>190</v>
      </c>
      <c r="N28" s="2" t="s">
        <v>190</v>
      </c>
    </row>
    <row r="29" spans="1:14" ht="12.75">
      <c r="A29" s="1" t="s">
        <v>384</v>
      </c>
      <c r="B29" s="1" t="s">
        <v>273</v>
      </c>
      <c r="C29" s="1" t="s">
        <v>325</v>
      </c>
      <c r="D29" s="3" t="s">
        <v>215</v>
      </c>
      <c r="E29" s="1" t="s">
        <v>278</v>
      </c>
      <c r="F29" s="3" t="s">
        <v>328</v>
      </c>
      <c r="G29" s="3" t="s">
        <v>192</v>
      </c>
      <c r="H29" s="11" t="s">
        <v>404</v>
      </c>
      <c r="I29" s="10">
        <f t="shared" si="0"/>
        <v>100</v>
      </c>
      <c r="J29" s="1" t="s">
        <v>385</v>
      </c>
      <c r="K29" s="1" t="s">
        <v>395</v>
      </c>
      <c r="L29" s="2" t="s">
        <v>191</v>
      </c>
      <c r="M29" s="2" t="s">
        <v>190</v>
      </c>
      <c r="N29" s="2" t="s">
        <v>190</v>
      </c>
    </row>
    <row r="30" spans="1:14" s="6" customFormat="1" ht="12.75">
      <c r="A30" s="6" t="s">
        <v>384</v>
      </c>
      <c r="B30" s="6" t="s">
        <v>273</v>
      </c>
      <c r="C30" s="6" t="s">
        <v>326</v>
      </c>
      <c r="D30" s="8" t="s">
        <v>270</v>
      </c>
      <c r="E30" s="6" t="s">
        <v>285</v>
      </c>
      <c r="F30" s="8" t="s">
        <v>335</v>
      </c>
      <c r="G30" s="8" t="s">
        <v>192</v>
      </c>
      <c r="H30" s="12" t="s">
        <v>189</v>
      </c>
      <c r="I30" s="10" t="e">
        <f t="shared" si="0"/>
        <v>#VALUE!</v>
      </c>
      <c r="J30" s="6" t="s">
        <v>385</v>
      </c>
      <c r="K30" s="6" t="s">
        <v>395</v>
      </c>
      <c r="L30" s="7" t="s">
        <v>191</v>
      </c>
      <c r="M30" s="7" t="s">
        <v>190</v>
      </c>
      <c r="N30" s="7" t="s">
        <v>190</v>
      </c>
    </row>
    <row r="31" spans="1:14" s="6" customFormat="1" ht="12.75">
      <c r="A31" s="6" t="s">
        <v>384</v>
      </c>
      <c r="B31" s="6" t="s">
        <v>273</v>
      </c>
      <c r="C31" s="6" t="s">
        <v>326</v>
      </c>
      <c r="D31" s="8" t="s">
        <v>270</v>
      </c>
      <c r="E31" s="6" t="s">
        <v>286</v>
      </c>
      <c r="F31" s="8" t="s">
        <v>335</v>
      </c>
      <c r="G31" s="8" t="s">
        <v>192</v>
      </c>
      <c r="H31" s="12" t="s">
        <v>189</v>
      </c>
      <c r="I31" s="10" t="e">
        <f t="shared" si="0"/>
        <v>#VALUE!</v>
      </c>
      <c r="J31" s="6" t="s">
        <v>385</v>
      </c>
      <c r="K31" s="6" t="s">
        <v>395</v>
      </c>
      <c r="L31" s="7" t="s">
        <v>191</v>
      </c>
      <c r="M31" s="7" t="s">
        <v>190</v>
      </c>
      <c r="N31" s="7" t="s">
        <v>190</v>
      </c>
    </row>
    <row r="32" spans="1:14" ht="12.75">
      <c r="A32" s="1" t="s">
        <v>384</v>
      </c>
      <c r="B32" s="1" t="s">
        <v>287</v>
      </c>
      <c r="C32" s="1" t="s">
        <v>314</v>
      </c>
      <c r="D32" s="3" t="s">
        <v>205</v>
      </c>
      <c r="E32" s="1" t="s">
        <v>253</v>
      </c>
      <c r="F32" s="3" t="s">
        <v>328</v>
      </c>
      <c r="G32" s="3" t="s">
        <v>192</v>
      </c>
      <c r="H32" s="11" t="s">
        <v>403</v>
      </c>
      <c r="I32" s="10">
        <f t="shared" si="0"/>
        <v>89</v>
      </c>
      <c r="J32" s="1" t="s">
        <v>385</v>
      </c>
      <c r="K32" s="1" t="s">
        <v>204</v>
      </c>
      <c r="L32" s="2" t="s">
        <v>190</v>
      </c>
      <c r="M32" s="2" t="s">
        <v>190</v>
      </c>
      <c r="N32" s="2" t="s">
        <v>190</v>
      </c>
    </row>
    <row r="33" spans="1:14" ht="12.75">
      <c r="A33" s="1" t="s">
        <v>384</v>
      </c>
      <c r="B33" s="1" t="s">
        <v>287</v>
      </c>
      <c r="C33" s="1" t="s">
        <v>314</v>
      </c>
      <c r="D33" s="3" t="s">
        <v>205</v>
      </c>
      <c r="E33" s="1" t="s">
        <v>254</v>
      </c>
      <c r="F33" s="3" t="s">
        <v>328</v>
      </c>
      <c r="G33" s="3" t="s">
        <v>192</v>
      </c>
      <c r="H33" s="11" t="s">
        <v>409</v>
      </c>
      <c r="I33" s="10">
        <f t="shared" si="0"/>
        <v>109</v>
      </c>
      <c r="J33" s="1" t="s">
        <v>385</v>
      </c>
      <c r="K33" s="1" t="s">
        <v>204</v>
      </c>
      <c r="L33" s="2" t="s">
        <v>190</v>
      </c>
      <c r="M33" s="2" t="s">
        <v>190</v>
      </c>
      <c r="N33" s="2" t="s">
        <v>190</v>
      </c>
    </row>
    <row r="34" spans="1:13" ht="12.75">
      <c r="A34" s="1" t="s">
        <v>384</v>
      </c>
      <c r="B34" s="1" t="s">
        <v>287</v>
      </c>
      <c r="C34" s="1" t="s">
        <v>314</v>
      </c>
      <c r="D34" s="3" t="s">
        <v>279</v>
      </c>
      <c r="E34" s="1" t="s">
        <v>302</v>
      </c>
      <c r="F34" s="3" t="s">
        <v>328</v>
      </c>
      <c r="G34" s="3" t="s">
        <v>192</v>
      </c>
      <c r="H34" s="11" t="s">
        <v>401</v>
      </c>
      <c r="I34" s="10">
        <f t="shared" si="0"/>
        <v>74</v>
      </c>
      <c r="J34" s="1" t="s">
        <v>385</v>
      </c>
      <c r="K34" s="1" t="s">
        <v>204</v>
      </c>
      <c r="L34" s="2" t="s">
        <v>190</v>
      </c>
      <c r="M34" s="2" t="s">
        <v>190</v>
      </c>
    </row>
    <row r="35" spans="1:13" ht="12.75">
      <c r="A35" s="1" t="s">
        <v>384</v>
      </c>
      <c r="B35" s="1" t="s">
        <v>287</v>
      </c>
      <c r="C35" s="1" t="s">
        <v>314</v>
      </c>
      <c r="D35" s="3" t="s">
        <v>206</v>
      </c>
      <c r="E35" s="1" t="s">
        <v>303</v>
      </c>
      <c r="F35" s="3" t="s">
        <v>328</v>
      </c>
      <c r="G35" s="3" t="s">
        <v>192</v>
      </c>
      <c r="H35" s="11" t="s">
        <v>403</v>
      </c>
      <c r="I35" s="10">
        <f t="shared" si="0"/>
        <v>89</v>
      </c>
      <c r="J35" s="1" t="s">
        <v>385</v>
      </c>
      <c r="K35" s="1" t="s">
        <v>204</v>
      </c>
      <c r="L35" s="2" t="s">
        <v>190</v>
      </c>
      <c r="M35" s="2" t="s">
        <v>190</v>
      </c>
    </row>
    <row r="36" spans="1:13" ht="12.75">
      <c r="A36" s="1" t="s">
        <v>384</v>
      </c>
      <c r="B36" s="1" t="s">
        <v>287</v>
      </c>
      <c r="C36" s="1" t="s">
        <v>325</v>
      </c>
      <c r="D36" s="3" t="s">
        <v>207</v>
      </c>
      <c r="E36" s="1" t="s">
        <v>299</v>
      </c>
      <c r="F36" s="3" t="s">
        <v>328</v>
      </c>
      <c r="G36" s="3" t="s">
        <v>192</v>
      </c>
      <c r="H36" s="11" t="s">
        <v>404</v>
      </c>
      <c r="I36" s="10">
        <f t="shared" si="0"/>
        <v>100</v>
      </c>
      <c r="J36" s="1" t="s">
        <v>385</v>
      </c>
      <c r="K36" s="1" t="s">
        <v>395</v>
      </c>
      <c r="L36" s="2" t="s">
        <v>191</v>
      </c>
      <c r="M36" s="2" t="s">
        <v>190</v>
      </c>
    </row>
    <row r="37" spans="1:13" ht="12.75">
      <c r="A37" s="1" t="s">
        <v>384</v>
      </c>
      <c r="B37" s="1" t="s">
        <v>287</v>
      </c>
      <c r="C37" s="1" t="s">
        <v>325</v>
      </c>
      <c r="D37" s="3" t="s">
        <v>207</v>
      </c>
      <c r="E37" s="1" t="s">
        <v>300</v>
      </c>
      <c r="F37" s="3" t="s">
        <v>328</v>
      </c>
      <c r="G37" s="3" t="s">
        <v>192</v>
      </c>
      <c r="H37" s="11" t="s">
        <v>410</v>
      </c>
      <c r="I37" s="10">
        <f t="shared" si="0"/>
        <v>129</v>
      </c>
      <c r="J37" s="1" t="s">
        <v>385</v>
      </c>
      <c r="K37" s="1" t="s">
        <v>395</v>
      </c>
      <c r="L37" s="2" t="s">
        <v>191</v>
      </c>
      <c r="M37" s="2" t="s">
        <v>190</v>
      </c>
    </row>
    <row r="38" spans="1:13" ht="12.75">
      <c r="A38" s="1" t="s">
        <v>384</v>
      </c>
      <c r="B38" s="1" t="s">
        <v>287</v>
      </c>
      <c r="C38" s="1" t="s">
        <v>325</v>
      </c>
      <c r="D38" s="3" t="s">
        <v>207</v>
      </c>
      <c r="E38" s="1" t="s">
        <v>301</v>
      </c>
      <c r="F38" s="3" t="s">
        <v>328</v>
      </c>
      <c r="G38" s="3" t="s">
        <v>192</v>
      </c>
      <c r="H38" s="11" t="s">
        <v>410</v>
      </c>
      <c r="I38" s="10">
        <f t="shared" si="0"/>
        <v>129</v>
      </c>
      <c r="J38" s="1" t="s">
        <v>385</v>
      </c>
      <c r="K38" s="1" t="s">
        <v>395</v>
      </c>
      <c r="L38" s="2" t="s">
        <v>191</v>
      </c>
      <c r="M38" s="2" t="s">
        <v>190</v>
      </c>
    </row>
    <row r="39" spans="1:14" ht="12.75">
      <c r="A39" s="1" t="s">
        <v>384</v>
      </c>
      <c r="B39" s="1" t="s">
        <v>287</v>
      </c>
      <c r="C39" s="1" t="s">
        <v>388</v>
      </c>
      <c r="D39" s="3" t="s">
        <v>288</v>
      </c>
      <c r="E39" s="1" t="s">
        <v>254</v>
      </c>
      <c r="F39" s="3" t="s">
        <v>328</v>
      </c>
      <c r="G39" s="3" t="s">
        <v>192</v>
      </c>
      <c r="H39" s="11" t="s">
        <v>409</v>
      </c>
      <c r="I39" s="10">
        <f t="shared" si="0"/>
        <v>109</v>
      </c>
      <c r="J39" s="1" t="s">
        <v>385</v>
      </c>
      <c r="K39" s="1" t="s">
        <v>204</v>
      </c>
      <c r="L39" s="2" t="s">
        <v>190</v>
      </c>
      <c r="M39" s="2" t="s">
        <v>190</v>
      </c>
      <c r="N39" s="2" t="s">
        <v>190</v>
      </c>
    </row>
    <row r="40" spans="1:14" ht="12.75">
      <c r="A40" s="1" t="s">
        <v>384</v>
      </c>
      <c r="B40" s="1" t="s">
        <v>287</v>
      </c>
      <c r="C40" s="1" t="s">
        <v>388</v>
      </c>
      <c r="D40" s="3" t="s">
        <v>288</v>
      </c>
      <c r="E40" s="1" t="s">
        <v>327</v>
      </c>
      <c r="F40" s="3" t="s">
        <v>328</v>
      </c>
      <c r="G40" s="3" t="s">
        <v>192</v>
      </c>
      <c r="H40" s="11" t="s">
        <v>403</v>
      </c>
      <c r="I40" s="10">
        <f t="shared" si="0"/>
        <v>89</v>
      </c>
      <c r="J40" s="1" t="s">
        <v>385</v>
      </c>
      <c r="K40" s="1" t="s">
        <v>204</v>
      </c>
      <c r="L40" s="2" t="s">
        <v>190</v>
      </c>
      <c r="M40" s="2" t="s">
        <v>190</v>
      </c>
      <c r="N40" s="2" t="s">
        <v>190</v>
      </c>
    </row>
    <row r="41" spans="1:14" ht="12.75">
      <c r="A41" s="1" t="s">
        <v>384</v>
      </c>
      <c r="B41" s="1" t="s">
        <v>287</v>
      </c>
      <c r="C41" s="1" t="s">
        <v>388</v>
      </c>
      <c r="D41" s="3" t="s">
        <v>289</v>
      </c>
      <c r="E41" s="1" t="s">
        <v>292</v>
      </c>
      <c r="F41" s="3" t="s">
        <v>328</v>
      </c>
      <c r="G41" s="3" t="s">
        <v>192</v>
      </c>
      <c r="H41" s="11" t="s">
        <v>409</v>
      </c>
      <c r="I41" s="10">
        <f t="shared" si="0"/>
        <v>109</v>
      </c>
      <c r="J41" s="1" t="s">
        <v>385</v>
      </c>
      <c r="K41" s="1" t="s">
        <v>204</v>
      </c>
      <c r="L41" s="2" t="s">
        <v>190</v>
      </c>
      <c r="M41" s="2" t="s">
        <v>190</v>
      </c>
      <c r="N41" s="2" t="s">
        <v>190</v>
      </c>
    </row>
    <row r="42" spans="1:14" ht="12.75">
      <c r="A42" s="1" t="s">
        <v>384</v>
      </c>
      <c r="B42" s="1" t="s">
        <v>287</v>
      </c>
      <c r="C42" s="1" t="s">
        <v>389</v>
      </c>
      <c r="D42" s="3" t="s">
        <v>289</v>
      </c>
      <c r="E42" s="1" t="s">
        <v>290</v>
      </c>
      <c r="F42" s="3" t="s">
        <v>328</v>
      </c>
      <c r="G42" s="3" t="s">
        <v>192</v>
      </c>
      <c r="H42" s="11" t="s">
        <v>407</v>
      </c>
      <c r="I42" s="10">
        <f t="shared" si="0"/>
        <v>114</v>
      </c>
      <c r="J42" s="1" t="s">
        <v>385</v>
      </c>
      <c r="K42" s="1" t="s">
        <v>395</v>
      </c>
      <c r="L42" s="2" t="s">
        <v>191</v>
      </c>
      <c r="M42" s="2" t="s">
        <v>190</v>
      </c>
      <c r="N42" s="2" t="s">
        <v>190</v>
      </c>
    </row>
    <row r="43" spans="1:14" ht="12.75">
      <c r="A43" s="1" t="s">
        <v>384</v>
      </c>
      <c r="B43" s="1" t="s">
        <v>287</v>
      </c>
      <c r="C43" s="1" t="s">
        <v>389</v>
      </c>
      <c r="D43" s="3" t="s">
        <v>289</v>
      </c>
      <c r="E43" s="1" t="s">
        <v>291</v>
      </c>
      <c r="F43" s="3" t="s">
        <v>328</v>
      </c>
      <c r="G43" s="3" t="s">
        <v>192</v>
      </c>
      <c r="H43" s="11" t="s">
        <v>407</v>
      </c>
      <c r="I43" s="10">
        <f t="shared" si="0"/>
        <v>114</v>
      </c>
      <c r="J43" s="1" t="s">
        <v>385</v>
      </c>
      <c r="K43" s="1" t="s">
        <v>395</v>
      </c>
      <c r="L43" s="2" t="s">
        <v>191</v>
      </c>
      <c r="M43" s="2" t="s">
        <v>190</v>
      </c>
      <c r="N43" s="2" t="s">
        <v>190</v>
      </c>
    </row>
    <row r="44" spans="1:13" ht="12.75">
      <c r="A44" s="1" t="s">
        <v>384</v>
      </c>
      <c r="B44" s="1" t="s">
        <v>287</v>
      </c>
      <c r="C44" s="1" t="s">
        <v>315</v>
      </c>
      <c r="D44" s="3" t="s">
        <v>304</v>
      </c>
      <c r="E44" s="1" t="s">
        <v>293</v>
      </c>
      <c r="F44" s="3" t="s">
        <v>336</v>
      </c>
      <c r="G44" s="3" t="s">
        <v>195</v>
      </c>
      <c r="H44" s="11" t="s">
        <v>411</v>
      </c>
      <c r="I44" s="10">
        <f t="shared" si="0"/>
        <v>148</v>
      </c>
      <c r="J44" s="1" t="s">
        <v>385</v>
      </c>
      <c r="K44" s="1" t="s">
        <v>204</v>
      </c>
      <c r="L44" s="2" t="s">
        <v>191</v>
      </c>
      <c r="M44" s="2" t="s">
        <v>191</v>
      </c>
    </row>
    <row r="45" spans="1:13" ht="12.75">
      <c r="A45" s="1" t="s">
        <v>384</v>
      </c>
      <c r="B45" s="1" t="s">
        <v>287</v>
      </c>
      <c r="C45" s="1" t="s">
        <v>390</v>
      </c>
      <c r="D45" s="3" t="s">
        <v>212</v>
      </c>
      <c r="E45" s="1" t="s">
        <v>293</v>
      </c>
      <c r="F45" s="3" t="s">
        <v>336</v>
      </c>
      <c r="G45" s="3" t="s">
        <v>195</v>
      </c>
      <c r="H45" s="11" t="s">
        <v>411</v>
      </c>
      <c r="I45" s="10">
        <f t="shared" si="0"/>
        <v>148</v>
      </c>
      <c r="J45" s="1" t="s">
        <v>385</v>
      </c>
      <c r="K45" s="1" t="s">
        <v>204</v>
      </c>
      <c r="L45" s="2" t="s">
        <v>191</v>
      </c>
      <c r="M45" s="2" t="s">
        <v>191</v>
      </c>
    </row>
    <row r="46" spans="1:13" ht="12.75">
      <c r="A46" s="1" t="s">
        <v>384</v>
      </c>
      <c r="B46" s="1" t="s">
        <v>287</v>
      </c>
      <c r="C46" s="1" t="s">
        <v>390</v>
      </c>
      <c r="D46" s="3" t="s">
        <v>212</v>
      </c>
      <c r="E46" s="1" t="s">
        <v>294</v>
      </c>
      <c r="F46" s="3" t="s">
        <v>336</v>
      </c>
      <c r="G46" s="3" t="s">
        <v>195</v>
      </c>
      <c r="H46" s="11" t="s">
        <v>411</v>
      </c>
      <c r="I46" s="10">
        <f t="shared" si="0"/>
        <v>148</v>
      </c>
      <c r="J46" s="1" t="s">
        <v>385</v>
      </c>
      <c r="K46" s="1" t="s">
        <v>204</v>
      </c>
      <c r="L46" s="2" t="s">
        <v>191</v>
      </c>
      <c r="M46" s="2" t="s">
        <v>191</v>
      </c>
    </row>
    <row r="47" spans="1:13" ht="12.75">
      <c r="A47" s="1" t="s">
        <v>384</v>
      </c>
      <c r="B47" s="1" t="s">
        <v>287</v>
      </c>
      <c r="C47" s="1" t="s">
        <v>390</v>
      </c>
      <c r="D47" s="3" t="s">
        <v>207</v>
      </c>
      <c r="E47" s="1" t="s">
        <v>295</v>
      </c>
      <c r="F47" s="3" t="s">
        <v>336</v>
      </c>
      <c r="G47" s="3" t="s">
        <v>195</v>
      </c>
      <c r="H47" s="11" t="s">
        <v>412</v>
      </c>
      <c r="I47" s="10">
        <f t="shared" si="0"/>
        <v>177</v>
      </c>
      <c r="J47" s="1" t="s">
        <v>385</v>
      </c>
      <c r="K47" s="1" t="s">
        <v>204</v>
      </c>
      <c r="L47" s="2" t="s">
        <v>191</v>
      </c>
      <c r="M47" s="2" t="s">
        <v>191</v>
      </c>
    </row>
    <row r="48" spans="1:13" ht="12.75">
      <c r="A48" s="1" t="s">
        <v>384</v>
      </c>
      <c r="B48" s="1" t="s">
        <v>287</v>
      </c>
      <c r="C48" s="1" t="s">
        <v>390</v>
      </c>
      <c r="D48" s="3" t="s">
        <v>207</v>
      </c>
      <c r="E48" s="1" t="s">
        <v>296</v>
      </c>
      <c r="F48" s="3" t="s">
        <v>336</v>
      </c>
      <c r="G48" s="3" t="s">
        <v>195</v>
      </c>
      <c r="H48" s="11" t="s">
        <v>413</v>
      </c>
      <c r="I48" s="10">
        <f t="shared" si="0"/>
        <v>153</v>
      </c>
      <c r="J48" s="1" t="s">
        <v>385</v>
      </c>
      <c r="K48" s="1" t="s">
        <v>204</v>
      </c>
      <c r="L48" s="2" t="s">
        <v>191</v>
      </c>
      <c r="M48" s="2" t="s">
        <v>191</v>
      </c>
    </row>
    <row r="49" spans="1:13" ht="12.75">
      <c r="A49" s="1" t="s">
        <v>384</v>
      </c>
      <c r="B49" s="1" t="s">
        <v>287</v>
      </c>
      <c r="C49" s="1" t="s">
        <v>390</v>
      </c>
      <c r="D49" s="3" t="s">
        <v>297</v>
      </c>
      <c r="E49" s="1" t="s">
        <v>298</v>
      </c>
      <c r="F49" s="3" t="s">
        <v>336</v>
      </c>
      <c r="G49" s="3" t="s">
        <v>195</v>
      </c>
      <c r="H49" s="11" t="s">
        <v>412</v>
      </c>
      <c r="I49" s="10">
        <f aca="true" t="shared" si="1" ref="I49:I65">ROUNDUP(H49*1.34,0)</f>
        <v>177</v>
      </c>
      <c r="J49" s="1" t="s">
        <v>385</v>
      </c>
      <c r="K49" s="1" t="s">
        <v>204</v>
      </c>
      <c r="L49" s="2" t="s">
        <v>191</v>
      </c>
      <c r="M49" s="2" t="s">
        <v>191</v>
      </c>
    </row>
    <row r="50" spans="1:13" ht="12.75">
      <c r="A50" s="1" t="s">
        <v>384</v>
      </c>
      <c r="B50" s="1" t="s">
        <v>200</v>
      </c>
      <c r="C50" s="1" t="s">
        <v>314</v>
      </c>
      <c r="D50" s="3" t="s">
        <v>308</v>
      </c>
      <c r="E50" s="1" t="s">
        <v>327</v>
      </c>
      <c r="F50" s="3" t="s">
        <v>328</v>
      </c>
      <c r="G50" s="3" t="s">
        <v>192</v>
      </c>
      <c r="H50" s="11" t="s">
        <v>403</v>
      </c>
      <c r="I50" s="10">
        <f t="shared" si="1"/>
        <v>89</v>
      </c>
      <c r="J50" s="1" t="s">
        <v>385</v>
      </c>
      <c r="K50" s="1" t="s">
        <v>204</v>
      </c>
      <c r="L50" s="2" t="s">
        <v>190</v>
      </c>
      <c r="M50" s="2" t="s">
        <v>190</v>
      </c>
    </row>
    <row r="51" spans="1:13" ht="12.75">
      <c r="A51" s="1" t="s">
        <v>384</v>
      </c>
      <c r="B51" s="1" t="s">
        <v>200</v>
      </c>
      <c r="C51" s="1" t="s">
        <v>314</v>
      </c>
      <c r="D51" s="3" t="s">
        <v>307</v>
      </c>
      <c r="E51" s="1" t="s">
        <v>254</v>
      </c>
      <c r="F51" s="3" t="s">
        <v>328</v>
      </c>
      <c r="G51" s="3" t="s">
        <v>192</v>
      </c>
      <c r="H51" s="11" t="s">
        <v>409</v>
      </c>
      <c r="I51" s="10">
        <f t="shared" si="1"/>
        <v>109</v>
      </c>
      <c r="J51" s="1" t="s">
        <v>385</v>
      </c>
      <c r="K51" s="1" t="s">
        <v>204</v>
      </c>
      <c r="L51" s="2" t="s">
        <v>190</v>
      </c>
      <c r="M51" s="2" t="s">
        <v>190</v>
      </c>
    </row>
    <row r="52" spans="1:13" ht="12.75">
      <c r="A52" s="1" t="s">
        <v>384</v>
      </c>
      <c r="B52" s="1" t="s">
        <v>200</v>
      </c>
      <c r="C52" s="1" t="s">
        <v>325</v>
      </c>
      <c r="D52" s="3" t="s">
        <v>207</v>
      </c>
      <c r="E52" s="1" t="s">
        <v>290</v>
      </c>
      <c r="F52" s="3" t="s">
        <v>328</v>
      </c>
      <c r="G52" s="3" t="s">
        <v>192</v>
      </c>
      <c r="H52" s="11" t="s">
        <v>407</v>
      </c>
      <c r="I52" s="10">
        <f t="shared" si="1"/>
        <v>114</v>
      </c>
      <c r="J52" s="1" t="s">
        <v>385</v>
      </c>
      <c r="K52" s="1" t="s">
        <v>395</v>
      </c>
      <c r="L52" s="2" t="s">
        <v>191</v>
      </c>
      <c r="M52" s="2" t="s">
        <v>190</v>
      </c>
    </row>
    <row r="53" spans="1:13" ht="12.75">
      <c r="A53" s="1" t="s">
        <v>384</v>
      </c>
      <c r="B53" s="1" t="s">
        <v>392</v>
      </c>
      <c r="C53" s="1" t="s">
        <v>387</v>
      </c>
      <c r="D53" s="3" t="s">
        <v>307</v>
      </c>
      <c r="E53" s="1" t="s">
        <v>254</v>
      </c>
      <c r="F53" s="3" t="s">
        <v>328</v>
      </c>
      <c r="G53" s="3" t="s">
        <v>192</v>
      </c>
      <c r="H53" s="11" t="s">
        <v>409</v>
      </c>
      <c r="I53" s="10">
        <f t="shared" si="1"/>
        <v>109</v>
      </c>
      <c r="J53" s="1" t="s">
        <v>385</v>
      </c>
      <c r="K53" s="1" t="s">
        <v>204</v>
      </c>
      <c r="L53" s="2" t="s">
        <v>190</v>
      </c>
      <c r="M53" s="2" t="s">
        <v>190</v>
      </c>
    </row>
    <row r="54" spans="1:13" ht="12.75">
      <c r="A54" s="1" t="s">
        <v>384</v>
      </c>
      <c r="B54" s="1" t="s">
        <v>392</v>
      </c>
      <c r="C54" s="1" t="s">
        <v>387</v>
      </c>
      <c r="D54" s="3" t="s">
        <v>305</v>
      </c>
      <c r="E54" s="1" t="s">
        <v>292</v>
      </c>
      <c r="F54" s="3" t="s">
        <v>328</v>
      </c>
      <c r="G54" s="3" t="s">
        <v>192</v>
      </c>
      <c r="H54" s="11" t="s">
        <v>409</v>
      </c>
      <c r="I54" s="10">
        <f t="shared" si="1"/>
        <v>109</v>
      </c>
      <c r="J54" s="1" t="s">
        <v>385</v>
      </c>
      <c r="K54" s="1" t="s">
        <v>204</v>
      </c>
      <c r="L54" s="2" t="s">
        <v>190</v>
      </c>
      <c r="M54" s="2" t="s">
        <v>190</v>
      </c>
    </row>
    <row r="55" spans="1:13" ht="12.75">
      <c r="A55" s="1" t="s">
        <v>384</v>
      </c>
      <c r="B55" s="1" t="s">
        <v>392</v>
      </c>
      <c r="C55" s="1" t="s">
        <v>391</v>
      </c>
      <c r="D55" s="3" t="s">
        <v>207</v>
      </c>
      <c r="E55" s="1" t="s">
        <v>300</v>
      </c>
      <c r="F55" s="3" t="s">
        <v>328</v>
      </c>
      <c r="G55" s="3" t="s">
        <v>192</v>
      </c>
      <c r="H55" s="11" t="s">
        <v>410</v>
      </c>
      <c r="I55" s="10">
        <f t="shared" si="1"/>
        <v>129</v>
      </c>
      <c r="J55" s="1" t="s">
        <v>385</v>
      </c>
      <c r="K55" s="1" t="s">
        <v>395</v>
      </c>
      <c r="L55" s="2" t="s">
        <v>191</v>
      </c>
      <c r="M55" s="2" t="s">
        <v>190</v>
      </c>
    </row>
    <row r="56" spans="1:13" ht="12.75">
      <c r="A56" s="1" t="s">
        <v>384</v>
      </c>
      <c r="B56" s="1" t="s">
        <v>392</v>
      </c>
      <c r="C56" s="1" t="s">
        <v>391</v>
      </c>
      <c r="D56" s="3" t="s">
        <v>207</v>
      </c>
      <c r="E56" s="1" t="s">
        <v>301</v>
      </c>
      <c r="F56" s="3" t="s">
        <v>328</v>
      </c>
      <c r="G56" s="3" t="s">
        <v>192</v>
      </c>
      <c r="H56" s="11" t="s">
        <v>410</v>
      </c>
      <c r="I56" s="10">
        <f t="shared" si="1"/>
        <v>129</v>
      </c>
      <c r="J56" s="1" t="s">
        <v>385</v>
      </c>
      <c r="K56" s="1" t="s">
        <v>395</v>
      </c>
      <c r="L56" s="2" t="s">
        <v>191</v>
      </c>
      <c r="M56" s="2" t="s">
        <v>190</v>
      </c>
    </row>
    <row r="57" spans="1:14" ht="12.75">
      <c r="A57" s="1" t="s">
        <v>384</v>
      </c>
      <c r="B57" s="1" t="s">
        <v>200</v>
      </c>
      <c r="C57" s="1" t="s">
        <v>315</v>
      </c>
      <c r="D57" s="3" t="s">
        <v>308</v>
      </c>
      <c r="E57" s="1" t="s">
        <v>313</v>
      </c>
      <c r="F57" s="3" t="s">
        <v>330</v>
      </c>
      <c r="G57" s="3" t="s">
        <v>193</v>
      </c>
      <c r="H57" s="11" t="s">
        <v>407</v>
      </c>
      <c r="I57" s="10">
        <f t="shared" si="1"/>
        <v>114</v>
      </c>
      <c r="J57" s="1" t="s">
        <v>385</v>
      </c>
      <c r="K57" s="1" t="s">
        <v>204</v>
      </c>
      <c r="L57" s="2" t="s">
        <v>190</v>
      </c>
      <c r="M57" s="2" t="s">
        <v>190</v>
      </c>
      <c r="N57" s="2" t="s">
        <v>190</v>
      </c>
    </row>
    <row r="58" spans="1:13" ht="12.75">
      <c r="A58" s="1" t="s">
        <v>384</v>
      </c>
      <c r="B58" s="1" t="s">
        <v>392</v>
      </c>
      <c r="C58" s="1" t="s">
        <v>390</v>
      </c>
      <c r="D58" s="3" t="s">
        <v>308</v>
      </c>
      <c r="E58" s="1" t="s">
        <v>309</v>
      </c>
      <c r="F58" s="3" t="s">
        <v>330</v>
      </c>
      <c r="G58" s="3" t="s">
        <v>193</v>
      </c>
      <c r="H58" s="11" t="s">
        <v>414</v>
      </c>
      <c r="I58" s="10">
        <f t="shared" si="1"/>
        <v>139</v>
      </c>
      <c r="J58" s="1" t="s">
        <v>385</v>
      </c>
      <c r="K58" s="1" t="s">
        <v>204</v>
      </c>
      <c r="L58" s="2" t="s">
        <v>190</v>
      </c>
      <c r="M58" s="2" t="s">
        <v>190</v>
      </c>
    </row>
    <row r="59" spans="1:13" ht="12.75">
      <c r="A59" s="1" t="s">
        <v>384</v>
      </c>
      <c r="B59" s="1" t="s">
        <v>392</v>
      </c>
      <c r="C59" s="1" t="s">
        <v>390</v>
      </c>
      <c r="D59" s="3" t="s">
        <v>306</v>
      </c>
      <c r="E59" s="1" t="s">
        <v>293</v>
      </c>
      <c r="F59" s="3" t="s">
        <v>336</v>
      </c>
      <c r="G59" s="3" t="s">
        <v>195</v>
      </c>
      <c r="H59" s="11" t="s">
        <v>411</v>
      </c>
      <c r="I59" s="10">
        <f t="shared" si="1"/>
        <v>148</v>
      </c>
      <c r="J59" s="1" t="s">
        <v>385</v>
      </c>
      <c r="K59" s="1" t="s">
        <v>204</v>
      </c>
      <c r="L59" s="2" t="s">
        <v>191</v>
      </c>
      <c r="M59" s="2" t="s">
        <v>191</v>
      </c>
    </row>
    <row r="60" spans="1:13" ht="12.75">
      <c r="A60" s="1" t="s">
        <v>384</v>
      </c>
      <c r="B60" s="1" t="s">
        <v>392</v>
      </c>
      <c r="C60" s="1" t="s">
        <v>390</v>
      </c>
      <c r="D60" s="3" t="s">
        <v>310</v>
      </c>
      <c r="E60" s="1" t="s">
        <v>294</v>
      </c>
      <c r="F60" s="3" t="s">
        <v>336</v>
      </c>
      <c r="G60" s="3" t="s">
        <v>195</v>
      </c>
      <c r="H60" s="11" t="s">
        <v>411</v>
      </c>
      <c r="I60" s="10">
        <f t="shared" si="1"/>
        <v>148</v>
      </c>
      <c r="J60" s="1" t="s">
        <v>385</v>
      </c>
      <c r="K60" s="1" t="s">
        <v>204</v>
      </c>
      <c r="L60" s="2" t="s">
        <v>191</v>
      </c>
      <c r="M60" s="2" t="s">
        <v>191</v>
      </c>
    </row>
    <row r="61" spans="1:13" ht="12.75">
      <c r="A61" s="1" t="s">
        <v>384</v>
      </c>
      <c r="B61" s="1" t="s">
        <v>392</v>
      </c>
      <c r="C61" s="1" t="s">
        <v>390</v>
      </c>
      <c r="D61" s="3" t="s">
        <v>305</v>
      </c>
      <c r="E61" s="1" t="s">
        <v>295</v>
      </c>
      <c r="F61" s="3" t="s">
        <v>336</v>
      </c>
      <c r="G61" s="3" t="s">
        <v>195</v>
      </c>
      <c r="H61" s="11" t="s">
        <v>412</v>
      </c>
      <c r="I61" s="10">
        <f t="shared" si="1"/>
        <v>177</v>
      </c>
      <c r="J61" s="1" t="s">
        <v>385</v>
      </c>
      <c r="K61" s="1" t="s">
        <v>204</v>
      </c>
      <c r="L61" s="2" t="s">
        <v>191</v>
      </c>
      <c r="M61" s="2" t="s">
        <v>191</v>
      </c>
    </row>
    <row r="62" spans="1:13" ht="12.75">
      <c r="A62" s="1" t="s">
        <v>384</v>
      </c>
      <c r="B62" s="1" t="s">
        <v>392</v>
      </c>
      <c r="C62" s="1" t="s">
        <v>390</v>
      </c>
      <c r="D62" s="3" t="s">
        <v>207</v>
      </c>
      <c r="E62" s="1" t="s">
        <v>296</v>
      </c>
      <c r="F62" s="3" t="s">
        <v>336</v>
      </c>
      <c r="G62" s="3" t="s">
        <v>195</v>
      </c>
      <c r="H62" s="11" t="s">
        <v>413</v>
      </c>
      <c r="I62" s="10">
        <f t="shared" si="1"/>
        <v>153</v>
      </c>
      <c r="J62" s="1" t="s">
        <v>385</v>
      </c>
      <c r="K62" s="1" t="s">
        <v>204</v>
      </c>
      <c r="L62" s="2" t="s">
        <v>191</v>
      </c>
      <c r="M62" s="2" t="s">
        <v>191</v>
      </c>
    </row>
    <row r="63" spans="1:13" ht="12.75">
      <c r="A63" s="1" t="s">
        <v>384</v>
      </c>
      <c r="B63" s="1" t="s">
        <v>393</v>
      </c>
      <c r="C63" s="1" t="s">
        <v>390</v>
      </c>
      <c r="D63" s="3" t="s">
        <v>307</v>
      </c>
      <c r="E63" s="1" t="s">
        <v>293</v>
      </c>
      <c r="F63" s="3" t="s">
        <v>336</v>
      </c>
      <c r="G63" s="3" t="s">
        <v>195</v>
      </c>
      <c r="H63" s="11" t="s">
        <v>411</v>
      </c>
      <c r="I63" s="10">
        <f t="shared" si="1"/>
        <v>148</v>
      </c>
      <c r="J63" s="1" t="s">
        <v>385</v>
      </c>
      <c r="K63" s="1" t="s">
        <v>204</v>
      </c>
      <c r="L63" s="2" t="s">
        <v>191</v>
      </c>
      <c r="M63" s="2" t="s">
        <v>191</v>
      </c>
    </row>
    <row r="64" spans="1:13" ht="12.75">
      <c r="A64" s="1" t="s">
        <v>384</v>
      </c>
      <c r="B64" s="1" t="s">
        <v>393</v>
      </c>
      <c r="C64" s="1" t="s">
        <v>390</v>
      </c>
      <c r="D64" s="3" t="s">
        <v>281</v>
      </c>
      <c r="E64" s="1" t="s">
        <v>294</v>
      </c>
      <c r="F64" s="3" t="s">
        <v>336</v>
      </c>
      <c r="G64" s="3" t="s">
        <v>195</v>
      </c>
      <c r="H64" s="11" t="s">
        <v>411</v>
      </c>
      <c r="I64" s="10">
        <f t="shared" si="1"/>
        <v>148</v>
      </c>
      <c r="J64" s="1" t="s">
        <v>385</v>
      </c>
      <c r="K64" s="1" t="s">
        <v>204</v>
      </c>
      <c r="L64" s="2" t="s">
        <v>191</v>
      </c>
      <c r="M64" s="2" t="s">
        <v>191</v>
      </c>
    </row>
    <row r="65" spans="1:13" ht="12.75">
      <c r="A65" s="1" t="s">
        <v>384</v>
      </c>
      <c r="B65" s="1" t="s">
        <v>393</v>
      </c>
      <c r="C65" s="1" t="s">
        <v>390</v>
      </c>
      <c r="D65" s="3" t="s">
        <v>310</v>
      </c>
      <c r="E65" s="1" t="s">
        <v>295</v>
      </c>
      <c r="F65" s="3" t="s">
        <v>336</v>
      </c>
      <c r="G65" s="3" t="s">
        <v>195</v>
      </c>
      <c r="H65" s="11" t="s">
        <v>412</v>
      </c>
      <c r="I65" s="10">
        <f t="shared" si="1"/>
        <v>177</v>
      </c>
      <c r="J65" s="1" t="s">
        <v>385</v>
      </c>
      <c r="K65" s="1" t="s">
        <v>204</v>
      </c>
      <c r="L65" s="2" t="s">
        <v>191</v>
      </c>
      <c r="M65" s="2" t="s">
        <v>191</v>
      </c>
    </row>
    <row r="69" spans="8:13" ht="12.75">
      <c r="H69" s="11"/>
      <c r="L69" s="2"/>
      <c r="M69" s="2"/>
    </row>
    <row r="265" ht="12.75">
      <c r="I265" s="10">
        <f aca="true" t="shared" si="2" ref="I265:I292">ROUNDUP(H265*1.34,0)</f>
        <v>0</v>
      </c>
    </row>
    <row r="266" ht="12.75">
      <c r="I266" s="10">
        <f t="shared" si="2"/>
        <v>0</v>
      </c>
    </row>
    <row r="267" ht="12.75">
      <c r="I267" s="10">
        <f t="shared" si="2"/>
        <v>0</v>
      </c>
    </row>
    <row r="268" ht="12.75">
      <c r="I268" s="10">
        <f t="shared" si="2"/>
        <v>0</v>
      </c>
    </row>
    <row r="269" ht="12.75">
      <c r="I269" s="10">
        <f t="shared" si="2"/>
        <v>0</v>
      </c>
    </row>
    <row r="270" ht="12.75">
      <c r="I270" s="10">
        <f t="shared" si="2"/>
        <v>0</v>
      </c>
    </row>
    <row r="271" ht="12.75">
      <c r="I271" s="10">
        <f t="shared" si="2"/>
        <v>0</v>
      </c>
    </row>
    <row r="272" ht="12.75">
      <c r="I272" s="10">
        <f t="shared" si="2"/>
        <v>0</v>
      </c>
    </row>
    <row r="273" ht="12.75">
      <c r="I273" s="10">
        <f t="shared" si="2"/>
        <v>0</v>
      </c>
    </row>
    <row r="274" ht="12.75">
      <c r="I274" s="10">
        <f t="shared" si="2"/>
        <v>0</v>
      </c>
    </row>
    <row r="275" ht="12.75">
      <c r="I275" s="10">
        <f t="shared" si="2"/>
        <v>0</v>
      </c>
    </row>
    <row r="276" ht="12.75">
      <c r="I276" s="10">
        <f t="shared" si="2"/>
        <v>0</v>
      </c>
    </row>
    <row r="277" ht="12.75">
      <c r="I277" s="10">
        <f t="shared" si="2"/>
        <v>0</v>
      </c>
    </row>
    <row r="278" ht="12.75">
      <c r="I278" s="10">
        <f t="shared" si="2"/>
        <v>0</v>
      </c>
    </row>
    <row r="279" ht="12.75">
      <c r="I279" s="10">
        <f t="shared" si="2"/>
        <v>0</v>
      </c>
    </row>
    <row r="280" ht="12.75">
      <c r="I280" s="10">
        <f t="shared" si="2"/>
        <v>0</v>
      </c>
    </row>
    <row r="281" ht="12.75">
      <c r="I281" s="10">
        <f t="shared" si="2"/>
        <v>0</v>
      </c>
    </row>
    <row r="282" ht="12.75">
      <c r="I282" s="10">
        <f t="shared" si="2"/>
        <v>0</v>
      </c>
    </row>
    <row r="283" ht="12.75">
      <c r="I283" s="10">
        <f t="shared" si="2"/>
        <v>0</v>
      </c>
    </row>
    <row r="284" ht="12.75">
      <c r="I284" s="10">
        <f t="shared" si="2"/>
        <v>0</v>
      </c>
    </row>
    <row r="285" ht="12.75">
      <c r="I285" s="10">
        <f t="shared" si="2"/>
        <v>0</v>
      </c>
    </row>
    <row r="286" ht="12.75">
      <c r="I286" s="10">
        <f t="shared" si="2"/>
        <v>0</v>
      </c>
    </row>
    <row r="287" ht="12.75">
      <c r="I287" s="10">
        <f t="shared" si="2"/>
        <v>0</v>
      </c>
    </row>
    <row r="288" ht="12.75">
      <c r="I288" s="10">
        <f t="shared" si="2"/>
        <v>0</v>
      </c>
    </row>
    <row r="289" ht="12.75">
      <c r="I289" s="10">
        <f t="shared" si="2"/>
        <v>0</v>
      </c>
    </row>
    <row r="290" ht="12.75">
      <c r="I290" s="10">
        <f t="shared" si="2"/>
        <v>0</v>
      </c>
    </row>
    <row r="291" ht="12.75">
      <c r="I291" s="10">
        <f t="shared" si="2"/>
        <v>0</v>
      </c>
    </row>
    <row r="292" ht="12.75">
      <c r="I292" s="10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pane ySplit="1" topLeftCell="BM20" activePane="bottomLeft" state="frozen"/>
      <selection pane="topLeft" activeCell="A1" sqref="A1"/>
      <selection pane="bottomLeft" activeCell="E34" sqref="E34"/>
    </sheetView>
  </sheetViews>
  <sheetFormatPr defaultColWidth="9.140625" defaultRowHeight="12.75" outlineLevelCol="1"/>
  <cols>
    <col min="1" max="1" width="13.28125" style="1" customWidth="1"/>
    <col min="2" max="2" width="12.8515625" style="1" customWidth="1"/>
    <col min="3" max="3" width="17.8515625" style="1" customWidth="1"/>
    <col min="4" max="4" width="9.57421875" style="3" customWidth="1"/>
    <col min="5" max="5" width="12.421875" style="1" customWidth="1"/>
    <col min="6" max="6" width="9.140625" style="3" customWidth="1"/>
    <col min="7" max="7" width="9.28125" style="3" customWidth="1"/>
    <col min="8" max="8" width="10.7109375" style="3" customWidth="1" outlineLevel="1"/>
    <col min="9" max="9" width="10.7109375" style="10" customWidth="1" outlineLevel="1"/>
    <col min="10" max="10" width="11.28125" style="1" customWidth="1" outlineLevel="1"/>
    <col min="11" max="11" width="15.7109375" style="1" customWidth="1"/>
    <col min="12" max="14" width="12.7109375" style="3" customWidth="1"/>
    <col min="15" max="16384" width="20.7109375" style="1" customWidth="1"/>
  </cols>
  <sheetData>
    <row r="1" spans="1:14" s="4" customFormat="1" ht="12.75">
      <c r="A1" s="4" t="s">
        <v>196</v>
      </c>
      <c r="B1" s="4" t="s">
        <v>197</v>
      </c>
      <c r="C1" s="4" t="s">
        <v>230</v>
      </c>
      <c r="D1" s="5" t="s">
        <v>198</v>
      </c>
      <c r="E1" s="4" t="s">
        <v>241</v>
      </c>
      <c r="F1" s="5" t="s">
        <v>231</v>
      </c>
      <c r="G1" s="5" t="s">
        <v>199</v>
      </c>
      <c r="H1" s="5" t="s">
        <v>396</v>
      </c>
      <c r="I1" s="9" t="s">
        <v>397</v>
      </c>
      <c r="J1" s="4" t="s">
        <v>386</v>
      </c>
      <c r="K1" s="4" t="s">
        <v>237</v>
      </c>
      <c r="L1" s="5" t="s">
        <v>238</v>
      </c>
      <c r="M1" s="5" t="s">
        <v>239</v>
      </c>
      <c r="N1" s="5" t="s">
        <v>240</v>
      </c>
    </row>
    <row r="2" spans="4:14" s="13" customFormat="1" ht="12.75">
      <c r="D2" s="14"/>
      <c r="F2" s="14"/>
      <c r="G2" s="14"/>
      <c r="H2" s="14"/>
      <c r="I2" s="15"/>
      <c r="L2" s="14"/>
      <c r="M2" s="14"/>
      <c r="N2" s="14"/>
    </row>
    <row r="3" ht="12.75">
      <c r="I3" s="10">
        <f aca="true" t="shared" si="0" ref="I3:I34">ROUNDUP(H3*1.34,0)</f>
        <v>0</v>
      </c>
    </row>
    <row r="4" spans="1:9" ht="12.75">
      <c r="A4" s="1" t="s">
        <v>337</v>
      </c>
      <c r="I4" s="10">
        <f t="shared" si="0"/>
        <v>0</v>
      </c>
    </row>
    <row r="5" spans="1:9" ht="12.75">
      <c r="A5" s="1" t="s">
        <v>338</v>
      </c>
      <c r="I5" s="10">
        <f t="shared" si="0"/>
        <v>0</v>
      </c>
    </row>
    <row r="6" spans="1:9" ht="12.75">
      <c r="A6" s="1" t="s">
        <v>339</v>
      </c>
      <c r="I6" s="10">
        <f t="shared" si="0"/>
        <v>0</v>
      </c>
    </row>
    <row r="7" spans="1:9" ht="12.75">
      <c r="A7" s="1" t="s">
        <v>340</v>
      </c>
      <c r="I7" s="10">
        <f t="shared" si="0"/>
        <v>0</v>
      </c>
    </row>
    <row r="8" spans="1:9" ht="12.75">
      <c r="A8" s="1" t="s">
        <v>341</v>
      </c>
      <c r="I8" s="10">
        <f t="shared" si="0"/>
        <v>0</v>
      </c>
    </row>
    <row r="9" spans="1:9" ht="12.75">
      <c r="A9" s="1" t="s">
        <v>342</v>
      </c>
      <c r="I9" s="10">
        <f t="shared" si="0"/>
        <v>0</v>
      </c>
    </row>
    <row r="10" spans="1:9" ht="12.75">
      <c r="A10" s="1" t="s">
        <v>343</v>
      </c>
      <c r="I10" s="10">
        <f t="shared" si="0"/>
        <v>0</v>
      </c>
    </row>
    <row r="11" spans="1:9" ht="12.75">
      <c r="A11" s="1" t="s">
        <v>344</v>
      </c>
      <c r="I11" s="10">
        <f t="shared" si="0"/>
        <v>0</v>
      </c>
    </row>
    <row r="12" spans="1:9" ht="12.75">
      <c r="A12" s="1" t="s">
        <v>345</v>
      </c>
      <c r="I12" s="10">
        <f t="shared" si="0"/>
        <v>0</v>
      </c>
    </row>
    <row r="13" spans="1:9" ht="12.75">
      <c r="A13" s="1" t="s">
        <v>346</v>
      </c>
      <c r="I13" s="10">
        <f t="shared" si="0"/>
        <v>0</v>
      </c>
    </row>
    <row r="14" spans="1:9" ht="12.75">
      <c r="A14" s="1" t="s">
        <v>347</v>
      </c>
      <c r="I14" s="10">
        <f t="shared" si="0"/>
        <v>0</v>
      </c>
    </row>
    <row r="15" spans="1:9" ht="12.75">
      <c r="A15" s="1" t="s">
        <v>348</v>
      </c>
      <c r="I15" s="10">
        <f t="shared" si="0"/>
        <v>0</v>
      </c>
    </row>
    <row r="16" spans="1:9" ht="12.75">
      <c r="A16" s="1" t="s">
        <v>349</v>
      </c>
      <c r="I16" s="10">
        <f t="shared" si="0"/>
        <v>0</v>
      </c>
    </row>
    <row r="17" spans="1:9" ht="12.75">
      <c r="A17" s="1" t="s">
        <v>350</v>
      </c>
      <c r="I17" s="10">
        <f t="shared" si="0"/>
        <v>0</v>
      </c>
    </row>
    <row r="18" spans="1:9" ht="12.75">
      <c r="A18" s="1" t="s">
        <v>351</v>
      </c>
      <c r="I18" s="10">
        <f t="shared" si="0"/>
        <v>0</v>
      </c>
    </row>
    <row r="19" spans="1:9" ht="12.75">
      <c r="A19" s="1" t="s">
        <v>352</v>
      </c>
      <c r="I19" s="10">
        <f t="shared" si="0"/>
        <v>0</v>
      </c>
    </row>
    <row r="20" spans="1:9" ht="12.75">
      <c r="A20" s="1" t="s">
        <v>353</v>
      </c>
      <c r="I20" s="10">
        <f t="shared" si="0"/>
        <v>0</v>
      </c>
    </row>
    <row r="21" spans="1:9" ht="12.75">
      <c r="A21" s="1" t="s">
        <v>354</v>
      </c>
      <c r="I21" s="10">
        <f t="shared" si="0"/>
        <v>0</v>
      </c>
    </row>
    <row r="22" spans="1:9" ht="12.75">
      <c r="A22" s="1" t="s">
        <v>355</v>
      </c>
      <c r="I22" s="10">
        <f t="shared" si="0"/>
        <v>0</v>
      </c>
    </row>
    <row r="23" spans="1:9" ht="12.75">
      <c r="A23" s="1" t="s">
        <v>356</v>
      </c>
      <c r="I23" s="10">
        <f t="shared" si="0"/>
        <v>0</v>
      </c>
    </row>
    <row r="24" spans="1:9" ht="12.75">
      <c r="A24" s="1" t="s">
        <v>357</v>
      </c>
      <c r="I24" s="10">
        <f t="shared" si="0"/>
        <v>0</v>
      </c>
    </row>
    <row r="25" spans="1:9" ht="12.75">
      <c r="A25" s="1" t="s">
        <v>358</v>
      </c>
      <c r="I25" s="10">
        <f t="shared" si="0"/>
        <v>0</v>
      </c>
    </row>
    <row r="26" spans="1:9" ht="12.75">
      <c r="A26" s="1" t="s">
        <v>359</v>
      </c>
      <c r="I26" s="10">
        <f t="shared" si="0"/>
        <v>0</v>
      </c>
    </row>
    <row r="27" spans="1:9" ht="12.75">
      <c r="A27" s="1" t="s">
        <v>360</v>
      </c>
      <c r="I27" s="10">
        <f t="shared" si="0"/>
        <v>0</v>
      </c>
    </row>
    <row r="28" spans="1:9" ht="12.75">
      <c r="A28" s="1" t="s">
        <v>361</v>
      </c>
      <c r="I28" s="10">
        <f t="shared" si="0"/>
        <v>0</v>
      </c>
    </row>
    <row r="29" spans="1:9" ht="12.75">
      <c r="A29" s="1" t="s">
        <v>362</v>
      </c>
      <c r="I29" s="10">
        <f t="shared" si="0"/>
        <v>0</v>
      </c>
    </row>
    <row r="30" spans="1:9" ht="12.75">
      <c r="A30" s="1" t="s">
        <v>363</v>
      </c>
      <c r="I30" s="10">
        <f t="shared" si="0"/>
        <v>0</v>
      </c>
    </row>
    <row r="31" spans="1:9" ht="12.75">
      <c r="A31" s="1" t="s">
        <v>364</v>
      </c>
      <c r="I31" s="10">
        <f t="shared" si="0"/>
        <v>0</v>
      </c>
    </row>
    <row r="32" spans="1:9" ht="12.75">
      <c r="A32" s="1" t="s">
        <v>365</v>
      </c>
      <c r="I32" s="10">
        <f t="shared" si="0"/>
        <v>0</v>
      </c>
    </row>
    <row r="33" spans="1:9" ht="12.75">
      <c r="A33" s="1" t="s">
        <v>366</v>
      </c>
      <c r="I33" s="10">
        <f t="shared" si="0"/>
        <v>0</v>
      </c>
    </row>
    <row r="34" ht="12.75">
      <c r="I34" s="10">
        <f t="shared" si="0"/>
        <v>0</v>
      </c>
    </row>
    <row r="35" ht="12.75">
      <c r="I35" s="10">
        <f aca="true" t="shared" si="1" ref="I35:I61">ROUNDUP(H35*1.34,0)</f>
        <v>0</v>
      </c>
    </row>
    <row r="36" ht="12.75">
      <c r="I36" s="10">
        <f t="shared" si="1"/>
        <v>0</v>
      </c>
    </row>
    <row r="37" ht="12.75">
      <c r="I37" s="10">
        <f t="shared" si="1"/>
        <v>0</v>
      </c>
    </row>
    <row r="38" ht="12.75">
      <c r="I38" s="10">
        <f t="shared" si="1"/>
        <v>0</v>
      </c>
    </row>
    <row r="39" ht="12.75">
      <c r="I39" s="10">
        <f t="shared" si="1"/>
        <v>0</v>
      </c>
    </row>
    <row r="40" ht="12.75">
      <c r="I40" s="10">
        <f t="shared" si="1"/>
        <v>0</v>
      </c>
    </row>
    <row r="41" ht="12.75">
      <c r="I41" s="10">
        <f t="shared" si="1"/>
        <v>0</v>
      </c>
    </row>
    <row r="42" ht="12.75">
      <c r="I42" s="10">
        <f t="shared" si="1"/>
        <v>0</v>
      </c>
    </row>
    <row r="43" ht="12.75">
      <c r="I43" s="10">
        <f t="shared" si="1"/>
        <v>0</v>
      </c>
    </row>
    <row r="44" ht="12.75">
      <c r="I44" s="10">
        <f t="shared" si="1"/>
        <v>0</v>
      </c>
    </row>
    <row r="45" ht="12.75">
      <c r="I45" s="10">
        <f t="shared" si="1"/>
        <v>0</v>
      </c>
    </row>
    <row r="46" ht="12.75">
      <c r="I46" s="10">
        <f t="shared" si="1"/>
        <v>0</v>
      </c>
    </row>
    <row r="47" ht="12.75">
      <c r="I47" s="10">
        <f t="shared" si="1"/>
        <v>0</v>
      </c>
    </row>
    <row r="48" ht="12.75">
      <c r="I48" s="10">
        <f t="shared" si="1"/>
        <v>0</v>
      </c>
    </row>
    <row r="49" ht="12.75">
      <c r="I49" s="10">
        <f t="shared" si="1"/>
        <v>0</v>
      </c>
    </row>
    <row r="50" ht="12.75">
      <c r="I50" s="10">
        <f t="shared" si="1"/>
        <v>0</v>
      </c>
    </row>
    <row r="51" ht="12.75">
      <c r="I51" s="10">
        <f t="shared" si="1"/>
        <v>0</v>
      </c>
    </row>
    <row r="52" ht="12.75">
      <c r="I52" s="10">
        <f t="shared" si="1"/>
        <v>0</v>
      </c>
    </row>
    <row r="53" ht="12.75">
      <c r="I53" s="10">
        <f t="shared" si="1"/>
        <v>0</v>
      </c>
    </row>
    <row r="54" ht="12.75">
      <c r="I54" s="10">
        <f t="shared" si="1"/>
        <v>0</v>
      </c>
    </row>
    <row r="55" ht="12.75">
      <c r="I55" s="10">
        <f t="shared" si="1"/>
        <v>0</v>
      </c>
    </row>
    <row r="56" ht="12.75">
      <c r="I56" s="10">
        <f t="shared" si="1"/>
        <v>0</v>
      </c>
    </row>
    <row r="57" ht="12.75">
      <c r="I57" s="10">
        <f t="shared" si="1"/>
        <v>0</v>
      </c>
    </row>
    <row r="58" ht="12.75">
      <c r="I58" s="10">
        <f t="shared" si="1"/>
        <v>0</v>
      </c>
    </row>
    <row r="59" ht="12.75">
      <c r="I59" s="10">
        <f t="shared" si="1"/>
        <v>0</v>
      </c>
    </row>
    <row r="60" ht="12.75">
      <c r="I60" s="10">
        <f t="shared" si="1"/>
        <v>0</v>
      </c>
    </row>
    <row r="61" ht="12.75">
      <c r="I61" s="10">
        <f t="shared" si="1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pane ySplit="1" topLeftCell="BM2" activePane="bottomLeft" state="frozen"/>
      <selection pane="topLeft" activeCell="A1" sqref="A1"/>
      <selection pane="bottomLeft" activeCell="A3" sqref="A3:IV3"/>
    </sheetView>
  </sheetViews>
  <sheetFormatPr defaultColWidth="9.140625" defaultRowHeight="12.75" outlineLevelCol="1"/>
  <cols>
    <col min="1" max="1" width="13.28125" style="1" customWidth="1"/>
    <col min="2" max="2" width="12.8515625" style="1" customWidth="1"/>
    <col min="3" max="3" width="17.8515625" style="1" customWidth="1"/>
    <col min="4" max="4" width="9.57421875" style="3" customWidth="1"/>
    <col min="5" max="5" width="12.421875" style="1" customWidth="1"/>
    <col min="6" max="6" width="9.140625" style="3" customWidth="1"/>
    <col min="7" max="7" width="9.28125" style="3" customWidth="1"/>
    <col min="8" max="8" width="10.7109375" style="3" customWidth="1" outlineLevel="1"/>
    <col min="9" max="9" width="10.7109375" style="10" customWidth="1" outlineLevel="1"/>
    <col min="10" max="10" width="11.28125" style="1" customWidth="1" outlineLevel="1"/>
    <col min="11" max="11" width="15.7109375" style="1" customWidth="1"/>
    <col min="12" max="14" width="12.7109375" style="3" customWidth="1"/>
    <col min="15" max="16384" width="20.7109375" style="1" customWidth="1"/>
  </cols>
  <sheetData>
    <row r="1" spans="1:14" s="4" customFormat="1" ht="12.75">
      <c r="A1" s="4" t="s">
        <v>196</v>
      </c>
      <c r="B1" s="4" t="s">
        <v>197</v>
      </c>
      <c r="C1" s="4" t="s">
        <v>230</v>
      </c>
      <c r="D1" s="5" t="s">
        <v>198</v>
      </c>
      <c r="E1" s="4" t="s">
        <v>241</v>
      </c>
      <c r="F1" s="5" t="s">
        <v>231</v>
      </c>
      <c r="G1" s="5" t="s">
        <v>199</v>
      </c>
      <c r="H1" s="5" t="s">
        <v>396</v>
      </c>
      <c r="I1" s="9" t="s">
        <v>397</v>
      </c>
      <c r="J1" s="4" t="s">
        <v>386</v>
      </c>
      <c r="K1" s="4" t="s">
        <v>237</v>
      </c>
      <c r="L1" s="5" t="s">
        <v>238</v>
      </c>
      <c r="M1" s="5" t="s">
        <v>239</v>
      </c>
      <c r="N1" s="5" t="s">
        <v>240</v>
      </c>
    </row>
    <row r="2" ht="12.75">
      <c r="I2" s="10">
        <f aca="true" t="shared" si="0" ref="I2:I18">ROUNDUP(H2*1.34,0)</f>
        <v>0</v>
      </c>
    </row>
    <row r="3" spans="1:9" ht="12.75">
      <c r="A3" s="1" t="s">
        <v>367</v>
      </c>
      <c r="I3" s="10">
        <f t="shared" si="0"/>
        <v>0</v>
      </c>
    </row>
    <row r="4" spans="1:9" ht="12.75">
      <c r="A4" s="1" t="s">
        <v>368</v>
      </c>
      <c r="I4" s="10">
        <f t="shared" si="0"/>
        <v>0</v>
      </c>
    </row>
    <row r="5" spans="1:9" ht="12.75">
      <c r="A5" s="1" t="s">
        <v>369</v>
      </c>
      <c r="I5" s="10">
        <f t="shared" si="0"/>
        <v>0</v>
      </c>
    </row>
    <row r="6" spans="1:9" ht="12.75">
      <c r="A6" s="1" t="s">
        <v>370</v>
      </c>
      <c r="I6" s="10">
        <f t="shared" si="0"/>
        <v>0</v>
      </c>
    </row>
    <row r="7" spans="1:9" ht="12.75">
      <c r="A7" s="1" t="s">
        <v>371</v>
      </c>
      <c r="I7" s="10">
        <f t="shared" si="0"/>
        <v>0</v>
      </c>
    </row>
    <row r="8" spans="1:9" ht="12.75">
      <c r="A8" s="1" t="s">
        <v>372</v>
      </c>
      <c r="I8" s="10">
        <f t="shared" si="0"/>
        <v>0</v>
      </c>
    </row>
    <row r="9" spans="1:9" ht="12.75">
      <c r="A9" s="1" t="s">
        <v>373</v>
      </c>
      <c r="I9" s="10">
        <f t="shared" si="0"/>
        <v>0</v>
      </c>
    </row>
    <row r="10" spans="1:9" ht="12.75">
      <c r="A10" s="1" t="s">
        <v>374</v>
      </c>
      <c r="I10" s="10">
        <f t="shared" si="0"/>
        <v>0</v>
      </c>
    </row>
    <row r="11" spans="1:9" ht="12.75">
      <c r="A11" s="1" t="s">
        <v>375</v>
      </c>
      <c r="I11" s="10">
        <f t="shared" si="0"/>
        <v>0</v>
      </c>
    </row>
    <row r="12" spans="1:9" ht="12.75">
      <c r="A12" s="1" t="s">
        <v>376</v>
      </c>
      <c r="I12" s="10">
        <f t="shared" si="0"/>
        <v>0</v>
      </c>
    </row>
    <row r="13" spans="1:9" ht="12.75">
      <c r="A13" s="1" t="s">
        <v>377</v>
      </c>
      <c r="I13" s="10">
        <f t="shared" si="0"/>
        <v>0</v>
      </c>
    </row>
    <row r="14" spans="1:9" ht="12.75">
      <c r="A14" s="1" t="s">
        <v>378</v>
      </c>
      <c r="I14" s="10">
        <f t="shared" si="0"/>
        <v>0</v>
      </c>
    </row>
    <row r="15" spans="1:9" ht="12.75">
      <c r="A15" s="1" t="s">
        <v>379</v>
      </c>
      <c r="I15" s="10">
        <f t="shared" si="0"/>
        <v>0</v>
      </c>
    </row>
    <row r="16" spans="1:9" ht="12.75">
      <c r="A16" s="1" t="s">
        <v>380</v>
      </c>
      <c r="I16" s="10">
        <f t="shared" si="0"/>
        <v>0</v>
      </c>
    </row>
    <row r="17" spans="1:9" ht="12.75">
      <c r="A17" s="1" t="s">
        <v>381</v>
      </c>
      <c r="I17" s="10">
        <f t="shared" si="0"/>
        <v>0</v>
      </c>
    </row>
    <row r="18" spans="1:9" ht="12.75">
      <c r="A18" s="1" t="s">
        <v>382</v>
      </c>
      <c r="I18" s="10">
        <f t="shared" si="0"/>
        <v>0</v>
      </c>
    </row>
    <row r="19" ht="12.75">
      <c r="I19" s="10">
        <f aca="true" t="shared" si="1" ref="I19:I46">ROUNDUP(H19*1.34,0)</f>
        <v>0</v>
      </c>
    </row>
    <row r="20" ht="12.75">
      <c r="I20" s="10">
        <f t="shared" si="1"/>
        <v>0</v>
      </c>
    </row>
    <row r="21" ht="12.75">
      <c r="I21" s="10">
        <f t="shared" si="1"/>
        <v>0</v>
      </c>
    </row>
    <row r="22" ht="12.75">
      <c r="I22" s="10">
        <f t="shared" si="1"/>
        <v>0</v>
      </c>
    </row>
    <row r="23" ht="12.75">
      <c r="I23" s="10">
        <f t="shared" si="1"/>
        <v>0</v>
      </c>
    </row>
    <row r="24" ht="12.75">
      <c r="I24" s="10">
        <f t="shared" si="1"/>
        <v>0</v>
      </c>
    </row>
    <row r="25" ht="12.75">
      <c r="I25" s="10">
        <f t="shared" si="1"/>
        <v>0</v>
      </c>
    </row>
    <row r="26" ht="12.75">
      <c r="I26" s="10">
        <f t="shared" si="1"/>
        <v>0</v>
      </c>
    </row>
    <row r="27" ht="12.75">
      <c r="I27" s="10">
        <f t="shared" si="1"/>
        <v>0</v>
      </c>
    </row>
    <row r="28" ht="12.75">
      <c r="I28" s="10">
        <f t="shared" si="1"/>
        <v>0</v>
      </c>
    </row>
    <row r="29" ht="12.75">
      <c r="I29" s="10">
        <f t="shared" si="1"/>
        <v>0</v>
      </c>
    </row>
    <row r="30" ht="12.75">
      <c r="I30" s="10">
        <f t="shared" si="1"/>
        <v>0</v>
      </c>
    </row>
    <row r="31" ht="12.75">
      <c r="I31" s="10">
        <f t="shared" si="1"/>
        <v>0</v>
      </c>
    </row>
    <row r="32" ht="12.75">
      <c r="I32" s="10">
        <f t="shared" si="1"/>
        <v>0</v>
      </c>
    </row>
    <row r="33" ht="12.75">
      <c r="I33" s="10">
        <f t="shared" si="1"/>
        <v>0</v>
      </c>
    </row>
    <row r="34" ht="12.75">
      <c r="I34" s="10">
        <f t="shared" si="1"/>
        <v>0</v>
      </c>
    </row>
    <row r="35" ht="12.75">
      <c r="I35" s="10">
        <f t="shared" si="1"/>
        <v>0</v>
      </c>
    </row>
    <row r="36" ht="12.75">
      <c r="I36" s="10">
        <f t="shared" si="1"/>
        <v>0</v>
      </c>
    </row>
    <row r="37" ht="12.75">
      <c r="I37" s="10">
        <f t="shared" si="1"/>
        <v>0</v>
      </c>
    </row>
    <row r="38" ht="12.75">
      <c r="I38" s="10">
        <f t="shared" si="1"/>
        <v>0</v>
      </c>
    </row>
    <row r="39" ht="12.75">
      <c r="I39" s="10">
        <f t="shared" si="1"/>
        <v>0</v>
      </c>
    </row>
    <row r="40" ht="12.75">
      <c r="I40" s="10">
        <f t="shared" si="1"/>
        <v>0</v>
      </c>
    </row>
    <row r="41" ht="12.75">
      <c r="I41" s="10">
        <f t="shared" si="1"/>
        <v>0</v>
      </c>
    </row>
    <row r="42" ht="12.75">
      <c r="I42" s="10">
        <f t="shared" si="1"/>
        <v>0</v>
      </c>
    </row>
    <row r="43" ht="12.75">
      <c r="I43" s="10">
        <f t="shared" si="1"/>
        <v>0</v>
      </c>
    </row>
    <row r="44" ht="12.75">
      <c r="I44" s="10">
        <f t="shared" si="1"/>
        <v>0</v>
      </c>
    </row>
    <row r="45" ht="12.75">
      <c r="I45" s="10">
        <f t="shared" si="1"/>
        <v>0</v>
      </c>
    </row>
    <row r="46" ht="12.75">
      <c r="I46" s="10">
        <f t="shared" si="1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0"/>
  <sheetViews>
    <sheetView tabSelected="1" workbookViewId="0" topLeftCell="A1">
      <selection activeCell="K35" sqref="K35"/>
    </sheetView>
  </sheetViews>
  <sheetFormatPr defaultColWidth="9.140625" defaultRowHeight="12.75" outlineLevelCol="1"/>
  <cols>
    <col min="1" max="1" width="13.28125" style="1" customWidth="1"/>
    <col min="2" max="2" width="12.8515625" style="1" customWidth="1"/>
    <col min="3" max="3" width="17.8515625" style="1" customWidth="1"/>
    <col min="4" max="4" width="9.57421875" style="3" customWidth="1"/>
    <col min="5" max="5" width="20.7109375" style="28" customWidth="1"/>
    <col min="6" max="6" width="9.140625" style="3" customWidth="1"/>
    <col min="7" max="7" width="9.28125" style="3" customWidth="1"/>
    <col min="8" max="8" width="10.7109375" style="3" customWidth="1" outlineLevel="1"/>
    <col min="9" max="9" width="10.7109375" style="10" customWidth="1" outlineLevel="1"/>
    <col min="10" max="10" width="11.28125" style="1" customWidth="1" outlineLevel="1"/>
    <col min="12" max="14" width="12.7109375" style="3" customWidth="1"/>
    <col min="15" max="15" width="15.7109375" style="1" customWidth="1"/>
    <col min="16" max="16384" width="20.7109375" style="1" customWidth="1"/>
  </cols>
  <sheetData>
    <row r="1" spans="1:15" s="4" customFormat="1" ht="12.75">
      <c r="A1" s="4" t="s">
        <v>196</v>
      </c>
      <c r="B1" s="4" t="s">
        <v>197</v>
      </c>
      <c r="C1" s="4" t="s">
        <v>230</v>
      </c>
      <c r="D1" s="5" t="s">
        <v>198</v>
      </c>
      <c r="E1" s="4" t="s">
        <v>241</v>
      </c>
      <c r="F1" s="5" t="s">
        <v>231</v>
      </c>
      <c r="G1" s="5" t="s">
        <v>199</v>
      </c>
      <c r="H1" s="5" t="s">
        <v>181</v>
      </c>
      <c r="I1" s="9" t="s">
        <v>397</v>
      </c>
      <c r="J1" s="4" t="s">
        <v>386</v>
      </c>
      <c r="L1" s="5" t="s">
        <v>238</v>
      </c>
      <c r="M1" s="5" t="s">
        <v>239</v>
      </c>
      <c r="N1" s="5" t="s">
        <v>240</v>
      </c>
      <c r="O1" s="4" t="s">
        <v>237</v>
      </c>
    </row>
    <row r="2" spans="4:14" s="13" customFormat="1" ht="12.75">
      <c r="D2" s="14"/>
      <c r="F2" s="14"/>
      <c r="G2" s="14"/>
      <c r="H2" s="14"/>
      <c r="I2" s="15"/>
      <c r="L2" s="14"/>
      <c r="M2" s="14"/>
      <c r="N2" s="14"/>
    </row>
    <row r="3" spans="1:15" ht="14.25">
      <c r="A3" s="23" t="s">
        <v>180</v>
      </c>
      <c r="B3" s="23" t="s">
        <v>415</v>
      </c>
      <c r="C3" s="1" t="s">
        <v>179</v>
      </c>
      <c r="D3" s="3" t="s">
        <v>49</v>
      </c>
      <c r="E3" s="26" t="s">
        <v>141</v>
      </c>
      <c r="F3" s="3" t="s">
        <v>2</v>
      </c>
      <c r="G3" s="3" t="s">
        <v>161</v>
      </c>
      <c r="H3" s="3">
        <v>38</v>
      </c>
      <c r="I3" s="10">
        <f>ROUNDUP(H3*1.34,0)</f>
        <v>51</v>
      </c>
      <c r="J3" s="23" t="s">
        <v>188</v>
      </c>
      <c r="K3" s="23" t="s">
        <v>204</v>
      </c>
      <c r="L3" s="19" t="s">
        <v>191</v>
      </c>
      <c r="M3" s="19" t="s">
        <v>191</v>
      </c>
      <c r="N3" s="16" t="s">
        <v>190</v>
      </c>
      <c r="O3" s="23" t="s">
        <v>3</v>
      </c>
    </row>
    <row r="4" spans="1:15" ht="14.25">
      <c r="A4" s="23" t="s">
        <v>180</v>
      </c>
      <c r="B4" s="23" t="s">
        <v>415</v>
      </c>
      <c r="C4" s="1" t="s">
        <v>179</v>
      </c>
      <c r="D4" s="3" t="s">
        <v>246</v>
      </c>
      <c r="E4" s="26" t="s">
        <v>141</v>
      </c>
      <c r="F4" s="3" t="s">
        <v>2</v>
      </c>
      <c r="G4" s="3" t="s">
        <v>161</v>
      </c>
      <c r="H4" s="3">
        <v>39</v>
      </c>
      <c r="I4" s="10">
        <f aca="true" t="shared" si="0" ref="I4:I67">ROUNDUP(H4*1.34,0)</f>
        <v>53</v>
      </c>
      <c r="J4" s="23" t="s">
        <v>385</v>
      </c>
      <c r="K4" s="23" t="s">
        <v>204</v>
      </c>
      <c r="L4" s="16" t="s">
        <v>190</v>
      </c>
      <c r="M4" s="16" t="s">
        <v>190</v>
      </c>
      <c r="N4" s="16" t="s">
        <v>190</v>
      </c>
      <c r="O4" s="23" t="s">
        <v>5</v>
      </c>
    </row>
    <row r="5" spans="1:15" ht="14.25">
      <c r="A5" s="23" t="s">
        <v>180</v>
      </c>
      <c r="B5" s="23" t="s">
        <v>415</v>
      </c>
      <c r="C5" s="1" t="s">
        <v>119</v>
      </c>
      <c r="D5" s="3" t="s">
        <v>308</v>
      </c>
      <c r="E5" s="26" t="s">
        <v>142</v>
      </c>
      <c r="F5" s="3" t="s">
        <v>2</v>
      </c>
      <c r="G5" s="3" t="s">
        <v>162</v>
      </c>
      <c r="H5" s="3">
        <v>40</v>
      </c>
      <c r="I5" s="10">
        <f t="shared" si="0"/>
        <v>54</v>
      </c>
      <c r="J5" s="23" t="s">
        <v>183</v>
      </c>
      <c r="K5" s="23" t="s">
        <v>204</v>
      </c>
      <c r="L5" s="19" t="s">
        <v>191</v>
      </c>
      <c r="M5" s="19" t="s">
        <v>191</v>
      </c>
      <c r="N5" s="16" t="s">
        <v>190</v>
      </c>
      <c r="O5" s="23" t="s">
        <v>3</v>
      </c>
    </row>
    <row r="6" spans="1:15" ht="14.25">
      <c r="A6" s="23" t="s">
        <v>180</v>
      </c>
      <c r="B6" s="23" t="s">
        <v>415</v>
      </c>
      <c r="C6" s="1" t="s">
        <v>119</v>
      </c>
      <c r="D6" s="3" t="s">
        <v>308</v>
      </c>
      <c r="E6" s="26" t="s">
        <v>89</v>
      </c>
      <c r="F6" s="3" t="s">
        <v>2</v>
      </c>
      <c r="G6" s="3" t="s">
        <v>162</v>
      </c>
      <c r="H6" s="10">
        <v>42</v>
      </c>
      <c r="I6" s="10">
        <f t="shared" si="0"/>
        <v>57</v>
      </c>
      <c r="J6" s="23" t="s">
        <v>183</v>
      </c>
      <c r="K6" s="23" t="s">
        <v>204</v>
      </c>
      <c r="L6" s="19" t="s">
        <v>191</v>
      </c>
      <c r="M6" s="19" t="s">
        <v>191</v>
      </c>
      <c r="N6" s="16" t="s">
        <v>190</v>
      </c>
      <c r="O6" s="23" t="s">
        <v>3</v>
      </c>
    </row>
    <row r="7" spans="1:15" ht="14.25">
      <c r="A7" s="23" t="s">
        <v>180</v>
      </c>
      <c r="B7" s="23" t="s">
        <v>107</v>
      </c>
      <c r="C7" s="1" t="s">
        <v>117</v>
      </c>
      <c r="D7" s="3" t="s">
        <v>0</v>
      </c>
      <c r="E7" s="26" t="s">
        <v>1</v>
      </c>
      <c r="F7" s="3" t="s">
        <v>2</v>
      </c>
      <c r="G7" s="3" t="s">
        <v>163</v>
      </c>
      <c r="H7" s="3">
        <v>43</v>
      </c>
      <c r="I7" s="10">
        <f t="shared" si="0"/>
        <v>58</v>
      </c>
      <c r="J7" s="23" t="s">
        <v>183</v>
      </c>
      <c r="K7" s="23" t="s">
        <v>204</v>
      </c>
      <c r="L7" s="17" t="s">
        <v>191</v>
      </c>
      <c r="M7" s="19" t="s">
        <v>191</v>
      </c>
      <c r="N7" s="16" t="s">
        <v>190</v>
      </c>
      <c r="O7" s="23" t="s">
        <v>3</v>
      </c>
    </row>
    <row r="8" spans="1:15" ht="14.25">
      <c r="A8" s="23" t="s">
        <v>180</v>
      </c>
      <c r="B8" s="23" t="s">
        <v>107</v>
      </c>
      <c r="C8" s="1" t="s">
        <v>321</v>
      </c>
      <c r="D8" s="3" t="s">
        <v>0</v>
      </c>
      <c r="E8" s="26" t="s">
        <v>50</v>
      </c>
      <c r="F8" s="3" t="s">
        <v>2</v>
      </c>
      <c r="G8" s="3" t="s">
        <v>164</v>
      </c>
      <c r="H8" s="3">
        <v>51</v>
      </c>
      <c r="I8" s="10">
        <f t="shared" si="0"/>
        <v>69</v>
      </c>
      <c r="J8" s="23" t="s">
        <v>183</v>
      </c>
      <c r="K8" s="23" t="s">
        <v>204</v>
      </c>
      <c r="L8" s="17" t="s">
        <v>191</v>
      </c>
      <c r="M8" s="19" t="s">
        <v>191</v>
      </c>
      <c r="N8" s="16" t="s">
        <v>190</v>
      </c>
      <c r="O8" s="23" t="s">
        <v>3</v>
      </c>
    </row>
    <row r="9" spans="1:15" ht="14.25">
      <c r="A9" s="23" t="s">
        <v>180</v>
      </c>
      <c r="B9" s="23" t="s">
        <v>107</v>
      </c>
      <c r="C9" s="1" t="s">
        <v>321</v>
      </c>
      <c r="D9" s="3" t="s">
        <v>0</v>
      </c>
      <c r="E9" s="26" t="s">
        <v>4</v>
      </c>
      <c r="F9" s="3" t="s">
        <v>2</v>
      </c>
      <c r="G9" s="3" t="s">
        <v>164</v>
      </c>
      <c r="H9" s="3">
        <v>50</v>
      </c>
      <c r="I9" s="10">
        <f t="shared" si="0"/>
        <v>67</v>
      </c>
      <c r="J9" s="23" t="s">
        <v>385</v>
      </c>
      <c r="K9" s="23" t="s">
        <v>204</v>
      </c>
      <c r="L9" s="16" t="s">
        <v>190</v>
      </c>
      <c r="M9" s="16" t="s">
        <v>190</v>
      </c>
      <c r="N9" s="16" t="s">
        <v>190</v>
      </c>
      <c r="O9" s="23" t="s">
        <v>5</v>
      </c>
    </row>
    <row r="10" spans="1:15" ht="14.25">
      <c r="A10" s="23" t="s">
        <v>180</v>
      </c>
      <c r="B10" s="23" t="s">
        <v>107</v>
      </c>
      <c r="C10" s="1" t="s">
        <v>321</v>
      </c>
      <c r="D10" s="3" t="s">
        <v>281</v>
      </c>
      <c r="E10" s="26" t="s">
        <v>90</v>
      </c>
      <c r="F10" s="3" t="s">
        <v>2</v>
      </c>
      <c r="G10" s="3" t="s">
        <v>165</v>
      </c>
      <c r="H10" s="3">
        <v>51</v>
      </c>
      <c r="I10" s="10">
        <f t="shared" si="0"/>
        <v>69</v>
      </c>
      <c r="J10" s="23" t="s">
        <v>385</v>
      </c>
      <c r="K10" s="23" t="s">
        <v>204</v>
      </c>
      <c r="L10" s="16" t="s">
        <v>190</v>
      </c>
      <c r="M10" s="16" t="s">
        <v>190</v>
      </c>
      <c r="N10" s="16" t="s">
        <v>190</v>
      </c>
      <c r="O10" s="23" t="s">
        <v>5</v>
      </c>
    </row>
    <row r="11" spans="1:15" ht="14.25">
      <c r="A11" s="24" t="s">
        <v>180</v>
      </c>
      <c r="B11" s="24" t="s">
        <v>107</v>
      </c>
      <c r="C11" s="20" t="s">
        <v>321</v>
      </c>
      <c r="D11" s="21" t="s">
        <v>281</v>
      </c>
      <c r="E11" s="27" t="s">
        <v>90</v>
      </c>
      <c r="F11" s="21" t="s">
        <v>2</v>
      </c>
      <c r="G11" s="21" t="s">
        <v>165</v>
      </c>
      <c r="H11" s="21">
        <v>51</v>
      </c>
      <c r="I11" s="10">
        <f t="shared" si="0"/>
        <v>69</v>
      </c>
      <c r="J11" s="24" t="s">
        <v>183</v>
      </c>
      <c r="K11" s="24" t="s">
        <v>204</v>
      </c>
      <c r="L11" s="19" t="s">
        <v>191</v>
      </c>
      <c r="M11" s="19" t="s">
        <v>191</v>
      </c>
      <c r="N11" s="16" t="s">
        <v>190</v>
      </c>
      <c r="O11" s="24" t="s">
        <v>3</v>
      </c>
    </row>
    <row r="12" spans="1:15" ht="14.25">
      <c r="A12" s="23" t="s">
        <v>180</v>
      </c>
      <c r="B12" s="23" t="s">
        <v>107</v>
      </c>
      <c r="C12" s="1" t="s">
        <v>321</v>
      </c>
      <c r="D12" s="3" t="s">
        <v>268</v>
      </c>
      <c r="E12" s="26" t="s">
        <v>91</v>
      </c>
      <c r="F12" s="3" t="s">
        <v>2</v>
      </c>
      <c r="G12" s="3" t="s">
        <v>165</v>
      </c>
      <c r="H12" s="3">
        <v>51</v>
      </c>
      <c r="I12" s="10">
        <f t="shared" si="0"/>
        <v>69</v>
      </c>
      <c r="J12" s="23" t="s">
        <v>186</v>
      </c>
      <c r="K12" s="23" t="s">
        <v>204</v>
      </c>
      <c r="L12" s="17" t="s">
        <v>191</v>
      </c>
      <c r="M12" s="19" t="s">
        <v>191</v>
      </c>
      <c r="N12" s="16" t="s">
        <v>190</v>
      </c>
      <c r="O12" s="23" t="s">
        <v>3</v>
      </c>
    </row>
    <row r="13" spans="1:15" ht="14.25">
      <c r="A13" s="23" t="s">
        <v>180</v>
      </c>
      <c r="B13" s="23" t="s">
        <v>107</v>
      </c>
      <c r="C13" s="1" t="s">
        <v>86</v>
      </c>
      <c r="D13" s="3" t="s">
        <v>305</v>
      </c>
      <c r="E13" s="26" t="s">
        <v>42</v>
      </c>
      <c r="F13" s="3" t="s">
        <v>2</v>
      </c>
      <c r="G13" s="3" t="s">
        <v>166</v>
      </c>
      <c r="H13" s="3">
        <v>66</v>
      </c>
      <c r="I13" s="10">
        <f t="shared" si="0"/>
        <v>89</v>
      </c>
      <c r="J13" s="23" t="s">
        <v>385</v>
      </c>
      <c r="K13" s="23" t="s">
        <v>17</v>
      </c>
      <c r="L13" s="17" t="s">
        <v>191</v>
      </c>
      <c r="M13" s="16" t="s">
        <v>190</v>
      </c>
      <c r="N13" s="16" t="s">
        <v>190</v>
      </c>
      <c r="O13" s="23" t="s">
        <v>25</v>
      </c>
    </row>
    <row r="14" spans="1:15" ht="14.25">
      <c r="A14" s="23" t="s">
        <v>180</v>
      </c>
      <c r="B14" s="23" t="s">
        <v>107</v>
      </c>
      <c r="C14" s="1" t="s">
        <v>86</v>
      </c>
      <c r="D14" s="3" t="s">
        <v>217</v>
      </c>
      <c r="E14" s="26" t="s">
        <v>42</v>
      </c>
      <c r="F14" s="3" t="s">
        <v>2</v>
      </c>
      <c r="G14" s="3" t="s">
        <v>166</v>
      </c>
      <c r="H14" s="3">
        <v>66</v>
      </c>
      <c r="I14" s="10">
        <f t="shared" si="0"/>
        <v>89</v>
      </c>
      <c r="J14" s="23" t="s">
        <v>185</v>
      </c>
      <c r="K14" s="23" t="s">
        <v>17</v>
      </c>
      <c r="L14" s="17" t="s">
        <v>191</v>
      </c>
      <c r="M14" s="16" t="s">
        <v>190</v>
      </c>
      <c r="N14" s="16" t="s">
        <v>190</v>
      </c>
      <c r="O14" s="23" t="s">
        <v>25</v>
      </c>
    </row>
    <row r="15" spans="1:15" ht="14.25">
      <c r="A15" s="24" t="s">
        <v>180</v>
      </c>
      <c r="B15" s="24" t="s">
        <v>77</v>
      </c>
      <c r="C15" s="20" t="s">
        <v>127</v>
      </c>
      <c r="D15" s="21" t="s">
        <v>178</v>
      </c>
      <c r="E15" s="27" t="s">
        <v>8</v>
      </c>
      <c r="F15" s="21" t="s">
        <v>2</v>
      </c>
      <c r="G15" s="21" t="s">
        <v>163</v>
      </c>
      <c r="H15" s="21">
        <v>44</v>
      </c>
      <c r="I15" s="10">
        <f t="shared" si="0"/>
        <v>59</v>
      </c>
      <c r="J15" s="24" t="s">
        <v>385</v>
      </c>
      <c r="K15" s="24" t="s">
        <v>204</v>
      </c>
      <c r="L15" s="16" t="s">
        <v>190</v>
      </c>
      <c r="M15" s="16" t="s">
        <v>190</v>
      </c>
      <c r="N15" s="16" t="s">
        <v>190</v>
      </c>
      <c r="O15" s="24" t="s">
        <v>5</v>
      </c>
    </row>
    <row r="16" spans="1:15" ht="14.25">
      <c r="A16" s="23" t="s">
        <v>180</v>
      </c>
      <c r="B16" s="23" t="s">
        <v>77</v>
      </c>
      <c r="C16" s="1" t="s">
        <v>127</v>
      </c>
      <c r="D16" s="3" t="s">
        <v>178</v>
      </c>
      <c r="E16" s="26" t="s">
        <v>8</v>
      </c>
      <c r="F16" s="3" t="s">
        <v>2</v>
      </c>
      <c r="G16" s="3" t="s">
        <v>163</v>
      </c>
      <c r="H16" s="3">
        <v>44</v>
      </c>
      <c r="I16" s="10">
        <f t="shared" si="0"/>
        <v>59</v>
      </c>
      <c r="J16" s="23" t="s">
        <v>188</v>
      </c>
      <c r="K16" s="23" t="s">
        <v>204</v>
      </c>
      <c r="L16" s="17" t="s">
        <v>191</v>
      </c>
      <c r="M16" s="17" t="s">
        <v>191</v>
      </c>
      <c r="N16" s="16" t="s">
        <v>190</v>
      </c>
      <c r="O16" s="23" t="s">
        <v>3</v>
      </c>
    </row>
    <row r="17" spans="1:15" ht="14.25">
      <c r="A17" s="23" t="s">
        <v>180</v>
      </c>
      <c r="B17" s="23" t="s">
        <v>77</v>
      </c>
      <c r="C17" s="1" t="s">
        <v>127</v>
      </c>
      <c r="D17" s="3" t="s">
        <v>9</v>
      </c>
      <c r="E17" s="26" t="s">
        <v>93</v>
      </c>
      <c r="F17" s="3" t="s">
        <v>2</v>
      </c>
      <c r="G17" s="3" t="s">
        <v>163</v>
      </c>
      <c r="H17" s="3">
        <v>44</v>
      </c>
      <c r="I17" s="10">
        <f t="shared" si="0"/>
        <v>59</v>
      </c>
      <c r="J17" s="23" t="s">
        <v>188</v>
      </c>
      <c r="K17" s="23" t="s">
        <v>204</v>
      </c>
      <c r="L17" s="17" t="s">
        <v>191</v>
      </c>
      <c r="M17" s="17" t="s">
        <v>191</v>
      </c>
      <c r="N17" s="16" t="s">
        <v>190</v>
      </c>
      <c r="O17" s="23" t="s">
        <v>3</v>
      </c>
    </row>
    <row r="18" spans="1:15" ht="14.25">
      <c r="A18" s="23" t="s">
        <v>180</v>
      </c>
      <c r="B18" s="23" t="s">
        <v>77</v>
      </c>
      <c r="C18" s="1" t="s">
        <v>126</v>
      </c>
      <c r="D18" s="3" t="s">
        <v>13</v>
      </c>
      <c r="E18" s="26" t="s">
        <v>51</v>
      </c>
      <c r="F18" s="3" t="s">
        <v>2</v>
      </c>
      <c r="G18" s="3" t="s">
        <v>163</v>
      </c>
      <c r="H18" s="3">
        <v>65</v>
      </c>
      <c r="I18" s="10">
        <f t="shared" si="0"/>
        <v>88</v>
      </c>
      <c r="J18" s="23" t="s">
        <v>188</v>
      </c>
      <c r="K18" s="23" t="s">
        <v>204</v>
      </c>
      <c r="L18" s="17" t="s">
        <v>191</v>
      </c>
      <c r="M18" s="17" t="s">
        <v>191</v>
      </c>
      <c r="N18" s="16" t="s">
        <v>190</v>
      </c>
      <c r="O18" s="23" t="s">
        <v>3</v>
      </c>
    </row>
    <row r="19" spans="1:15" ht="14.25">
      <c r="A19" s="23" t="s">
        <v>180</v>
      </c>
      <c r="B19" s="23" t="s">
        <v>77</v>
      </c>
      <c r="C19" s="1" t="s">
        <v>126</v>
      </c>
      <c r="D19" s="3" t="s">
        <v>13</v>
      </c>
      <c r="E19" s="26" t="s">
        <v>51</v>
      </c>
      <c r="F19" s="3" t="s">
        <v>2</v>
      </c>
      <c r="G19" s="3" t="s">
        <v>163</v>
      </c>
      <c r="H19" s="3">
        <v>66</v>
      </c>
      <c r="I19" s="10">
        <f t="shared" si="0"/>
        <v>89</v>
      </c>
      <c r="J19" s="23" t="s">
        <v>385</v>
      </c>
      <c r="K19" s="23" t="s">
        <v>204</v>
      </c>
      <c r="L19" s="16" t="s">
        <v>190</v>
      </c>
      <c r="M19" s="16" t="s">
        <v>190</v>
      </c>
      <c r="N19" s="16" t="s">
        <v>190</v>
      </c>
      <c r="O19" s="23" t="s">
        <v>5</v>
      </c>
    </row>
    <row r="20" spans="1:15" ht="14.25">
      <c r="A20" s="23" t="s">
        <v>180</v>
      </c>
      <c r="B20" s="23" t="s">
        <v>77</v>
      </c>
      <c r="C20" s="1" t="s">
        <v>126</v>
      </c>
      <c r="D20" s="3" t="s">
        <v>9</v>
      </c>
      <c r="E20" s="26" t="s">
        <v>143</v>
      </c>
      <c r="F20" s="3" t="s">
        <v>2</v>
      </c>
      <c r="G20" s="3" t="s">
        <v>163</v>
      </c>
      <c r="H20" s="3">
        <v>65</v>
      </c>
      <c r="I20" s="10">
        <f t="shared" si="0"/>
        <v>88</v>
      </c>
      <c r="J20" s="23" t="s">
        <v>188</v>
      </c>
      <c r="K20" s="23" t="s">
        <v>204</v>
      </c>
      <c r="L20" s="17" t="s">
        <v>191</v>
      </c>
      <c r="M20" s="17" t="s">
        <v>191</v>
      </c>
      <c r="N20" s="16" t="s">
        <v>190</v>
      </c>
      <c r="O20" s="23" t="s">
        <v>3</v>
      </c>
    </row>
    <row r="21" spans="1:15" ht="14.25">
      <c r="A21" s="23" t="s">
        <v>180</v>
      </c>
      <c r="B21" s="23" t="s">
        <v>77</v>
      </c>
      <c r="C21" s="1" t="s">
        <v>126</v>
      </c>
      <c r="D21" s="3" t="s">
        <v>9</v>
      </c>
      <c r="E21" s="26" t="s">
        <v>92</v>
      </c>
      <c r="F21" s="3" t="s">
        <v>2</v>
      </c>
      <c r="G21" s="3" t="s">
        <v>163</v>
      </c>
      <c r="H21" s="3">
        <v>66</v>
      </c>
      <c r="I21" s="10">
        <f t="shared" si="0"/>
        <v>89</v>
      </c>
      <c r="J21" s="23" t="s">
        <v>385</v>
      </c>
      <c r="K21" s="23" t="s">
        <v>204</v>
      </c>
      <c r="L21" s="16" t="s">
        <v>190</v>
      </c>
      <c r="M21" s="16" t="s">
        <v>190</v>
      </c>
      <c r="N21" s="16" t="s">
        <v>190</v>
      </c>
      <c r="O21" s="23" t="s">
        <v>5</v>
      </c>
    </row>
    <row r="22" spans="1:15" ht="12.75">
      <c r="A22" s="23" t="s">
        <v>180</v>
      </c>
      <c r="B22" s="23" t="s">
        <v>77</v>
      </c>
      <c r="C22" s="1" t="s">
        <v>321</v>
      </c>
      <c r="D22" s="3" t="s">
        <v>6</v>
      </c>
      <c r="E22" s="26" t="s">
        <v>94</v>
      </c>
      <c r="F22" s="3" t="s">
        <v>2</v>
      </c>
      <c r="G22" s="3" t="s">
        <v>164</v>
      </c>
      <c r="H22" s="3">
        <v>47</v>
      </c>
      <c r="I22" s="10">
        <f t="shared" si="0"/>
        <v>63</v>
      </c>
      <c r="J22" s="23" t="s">
        <v>385</v>
      </c>
      <c r="K22" s="23" t="s">
        <v>204</v>
      </c>
      <c r="O22" s="23" t="s">
        <v>5</v>
      </c>
    </row>
    <row r="23" spans="1:15" ht="12.75">
      <c r="A23" s="23" t="s">
        <v>180</v>
      </c>
      <c r="B23" s="23" t="s">
        <v>77</v>
      </c>
      <c r="C23" s="1" t="s">
        <v>321</v>
      </c>
      <c r="D23" s="3" t="s">
        <v>6</v>
      </c>
      <c r="E23" s="26" t="s">
        <v>94</v>
      </c>
      <c r="F23" s="3" t="s">
        <v>2</v>
      </c>
      <c r="G23" s="3" t="s">
        <v>164</v>
      </c>
      <c r="H23" s="3">
        <v>47</v>
      </c>
      <c r="I23" s="10">
        <f t="shared" si="0"/>
        <v>63</v>
      </c>
      <c r="J23" s="23" t="s">
        <v>188</v>
      </c>
      <c r="K23" s="23" t="s">
        <v>204</v>
      </c>
      <c r="M23" s="2"/>
      <c r="N23" s="2"/>
      <c r="O23" s="23" t="s">
        <v>3</v>
      </c>
    </row>
    <row r="24" spans="1:15" ht="12.75">
      <c r="A24" s="23" t="s">
        <v>180</v>
      </c>
      <c r="B24" s="23" t="s">
        <v>77</v>
      </c>
      <c r="C24" s="1" t="s">
        <v>321</v>
      </c>
      <c r="D24" s="3" t="s">
        <v>12</v>
      </c>
      <c r="E24" s="26" t="s">
        <v>11</v>
      </c>
      <c r="F24" s="3" t="s">
        <v>2</v>
      </c>
      <c r="G24" s="3" t="s">
        <v>164</v>
      </c>
      <c r="H24" s="3">
        <v>51</v>
      </c>
      <c r="I24" s="10">
        <f t="shared" si="0"/>
        <v>69</v>
      </c>
      <c r="J24" s="23" t="s">
        <v>385</v>
      </c>
      <c r="K24" s="23" t="s">
        <v>204</v>
      </c>
      <c r="L24" s="2"/>
      <c r="M24" s="2"/>
      <c r="N24" s="2"/>
      <c r="O24" s="23" t="s">
        <v>5</v>
      </c>
    </row>
    <row r="25" spans="1:15" ht="12.75">
      <c r="A25" s="23" t="s">
        <v>180</v>
      </c>
      <c r="B25" s="23" t="s">
        <v>77</v>
      </c>
      <c r="C25" s="1" t="s">
        <v>321</v>
      </c>
      <c r="D25" s="3" t="s">
        <v>12</v>
      </c>
      <c r="E25" s="26" t="s">
        <v>52</v>
      </c>
      <c r="F25" s="3" t="s">
        <v>2</v>
      </c>
      <c r="G25" s="3" t="s">
        <v>164</v>
      </c>
      <c r="H25" s="3">
        <v>51</v>
      </c>
      <c r="I25" s="10">
        <f t="shared" si="0"/>
        <v>69</v>
      </c>
      <c r="J25" s="23" t="s">
        <v>188</v>
      </c>
      <c r="K25" s="23" t="s">
        <v>204</v>
      </c>
      <c r="L25" s="2"/>
      <c r="M25" s="2"/>
      <c r="N25" s="2"/>
      <c r="O25" s="23" t="s">
        <v>3</v>
      </c>
    </row>
    <row r="26" spans="1:15" ht="12.75">
      <c r="A26" s="23" t="s">
        <v>180</v>
      </c>
      <c r="B26" s="23" t="s">
        <v>77</v>
      </c>
      <c r="C26" s="1" t="s">
        <v>321</v>
      </c>
      <c r="D26" s="3" t="s">
        <v>9</v>
      </c>
      <c r="E26" s="26" t="s">
        <v>95</v>
      </c>
      <c r="F26" s="3" t="s">
        <v>2</v>
      </c>
      <c r="G26" s="3" t="s">
        <v>164</v>
      </c>
      <c r="H26" s="3">
        <v>51</v>
      </c>
      <c r="I26" s="10">
        <f t="shared" si="0"/>
        <v>69</v>
      </c>
      <c r="J26" s="23" t="s">
        <v>385</v>
      </c>
      <c r="K26" s="23" t="s">
        <v>204</v>
      </c>
      <c r="L26" s="2"/>
      <c r="M26" s="2"/>
      <c r="N26" s="2"/>
      <c r="O26" s="23" t="s">
        <v>5</v>
      </c>
    </row>
    <row r="27" spans="1:15" ht="12.75">
      <c r="A27" s="23" t="s">
        <v>180</v>
      </c>
      <c r="B27" s="23" t="s">
        <v>77</v>
      </c>
      <c r="C27" s="1" t="s">
        <v>321</v>
      </c>
      <c r="D27" s="3" t="s">
        <v>9</v>
      </c>
      <c r="E27" s="26" t="s">
        <v>96</v>
      </c>
      <c r="F27" s="3" t="s">
        <v>2</v>
      </c>
      <c r="G27" s="3" t="s">
        <v>164</v>
      </c>
      <c r="H27" s="3">
        <v>47</v>
      </c>
      <c r="I27" s="10">
        <f t="shared" si="0"/>
        <v>63</v>
      </c>
      <c r="J27" s="23" t="s">
        <v>385</v>
      </c>
      <c r="K27" s="23" t="s">
        <v>204</v>
      </c>
      <c r="L27" s="2"/>
      <c r="M27" s="2"/>
      <c r="N27" s="2"/>
      <c r="O27" s="23" t="s">
        <v>5</v>
      </c>
    </row>
    <row r="28" spans="1:15" ht="12.75">
      <c r="A28" s="23" t="s">
        <v>180</v>
      </c>
      <c r="B28" s="23" t="s">
        <v>78</v>
      </c>
      <c r="C28" s="1" t="s">
        <v>117</v>
      </c>
      <c r="D28" s="3" t="s">
        <v>14</v>
      </c>
      <c r="E28" s="26" t="s">
        <v>93</v>
      </c>
      <c r="F28" s="3" t="s">
        <v>2</v>
      </c>
      <c r="G28" s="3" t="s">
        <v>163</v>
      </c>
      <c r="H28" s="3">
        <v>44</v>
      </c>
      <c r="I28" s="10">
        <f t="shared" si="0"/>
        <v>59</v>
      </c>
      <c r="J28" s="23" t="s">
        <v>385</v>
      </c>
      <c r="K28" s="23" t="s">
        <v>204</v>
      </c>
      <c r="L28" s="2"/>
      <c r="M28" s="2"/>
      <c r="N28" s="2"/>
      <c r="O28" s="23" t="s">
        <v>5</v>
      </c>
    </row>
    <row r="29" spans="1:15" ht="12.75">
      <c r="A29" s="23" t="s">
        <v>180</v>
      </c>
      <c r="B29" s="23" t="s">
        <v>78</v>
      </c>
      <c r="C29" s="1" t="s">
        <v>117</v>
      </c>
      <c r="D29" s="3" t="s">
        <v>14</v>
      </c>
      <c r="E29" s="26" t="s">
        <v>93</v>
      </c>
      <c r="F29" s="3" t="s">
        <v>2</v>
      </c>
      <c r="G29" s="3" t="s">
        <v>163</v>
      </c>
      <c r="H29" s="3">
        <v>44</v>
      </c>
      <c r="I29" s="10">
        <f t="shared" si="0"/>
        <v>59</v>
      </c>
      <c r="J29" s="23" t="s">
        <v>188</v>
      </c>
      <c r="K29" s="23" t="s">
        <v>204</v>
      </c>
      <c r="L29" s="2"/>
      <c r="M29" s="2"/>
      <c r="N29" s="2"/>
      <c r="O29" s="23" t="s">
        <v>3</v>
      </c>
    </row>
    <row r="30" spans="1:15" ht="12.75">
      <c r="A30" s="23" t="s">
        <v>180</v>
      </c>
      <c r="B30" s="23" t="s">
        <v>78</v>
      </c>
      <c r="C30" s="1" t="s">
        <v>321</v>
      </c>
      <c r="D30" s="3" t="s">
        <v>207</v>
      </c>
      <c r="E30" s="26" t="s">
        <v>97</v>
      </c>
      <c r="F30" s="3" t="s">
        <v>2</v>
      </c>
      <c r="G30" s="3" t="s">
        <v>165</v>
      </c>
      <c r="H30" s="3">
        <v>43</v>
      </c>
      <c r="I30" s="10">
        <f t="shared" si="0"/>
        <v>58</v>
      </c>
      <c r="J30" s="23" t="s">
        <v>186</v>
      </c>
      <c r="K30" s="23" t="s">
        <v>204</v>
      </c>
      <c r="L30" s="2"/>
      <c r="M30" s="2"/>
      <c r="N30" s="2"/>
      <c r="O30" s="23" t="s">
        <v>3</v>
      </c>
    </row>
    <row r="31" spans="1:15" ht="12.75">
      <c r="A31" s="23" t="s">
        <v>180</v>
      </c>
      <c r="B31" s="23" t="s">
        <v>416</v>
      </c>
      <c r="C31" s="1">
        <v>1000</v>
      </c>
      <c r="D31" s="3" t="s">
        <v>15</v>
      </c>
      <c r="E31" s="26" t="s">
        <v>16</v>
      </c>
      <c r="F31" s="3" t="s">
        <v>2</v>
      </c>
      <c r="G31" s="3" t="s">
        <v>164</v>
      </c>
      <c r="H31" s="3">
        <v>51</v>
      </c>
      <c r="I31" s="10">
        <f t="shared" si="0"/>
        <v>69</v>
      </c>
      <c r="J31" s="23" t="s">
        <v>385</v>
      </c>
      <c r="K31" s="23" t="s">
        <v>204</v>
      </c>
      <c r="L31" s="2"/>
      <c r="M31" s="2"/>
      <c r="N31" s="2"/>
      <c r="O31" s="23" t="s">
        <v>5</v>
      </c>
    </row>
    <row r="32" spans="1:15" ht="12.75">
      <c r="A32" s="23" t="s">
        <v>180</v>
      </c>
      <c r="B32" s="23" t="s">
        <v>416</v>
      </c>
      <c r="C32" s="1" t="s">
        <v>100</v>
      </c>
      <c r="D32" s="3" t="s">
        <v>15</v>
      </c>
      <c r="E32" s="26" t="s">
        <v>16</v>
      </c>
      <c r="F32" s="3" t="s">
        <v>2</v>
      </c>
      <c r="G32" s="3" t="s">
        <v>164</v>
      </c>
      <c r="H32" s="3">
        <v>51</v>
      </c>
      <c r="I32" s="10">
        <f t="shared" si="0"/>
        <v>69</v>
      </c>
      <c r="J32" s="23" t="s">
        <v>188</v>
      </c>
      <c r="K32" s="23" t="s">
        <v>204</v>
      </c>
      <c r="L32" s="2"/>
      <c r="M32" s="2"/>
      <c r="N32" s="2"/>
      <c r="O32" s="23" t="s">
        <v>3</v>
      </c>
    </row>
    <row r="33" spans="1:15" ht="12.75">
      <c r="A33" s="23" t="s">
        <v>180</v>
      </c>
      <c r="B33" s="23" t="s">
        <v>416</v>
      </c>
      <c r="C33" s="1" t="s">
        <v>98</v>
      </c>
      <c r="D33" s="3" t="s">
        <v>7</v>
      </c>
      <c r="E33" s="26" t="s">
        <v>101</v>
      </c>
      <c r="F33" s="3" t="s">
        <v>2</v>
      </c>
      <c r="G33" s="3" t="s">
        <v>235</v>
      </c>
      <c r="H33" s="10">
        <v>54</v>
      </c>
      <c r="I33" s="10">
        <f t="shared" si="0"/>
        <v>73</v>
      </c>
      <c r="J33" s="23" t="s">
        <v>188</v>
      </c>
      <c r="K33" s="23" t="s">
        <v>204</v>
      </c>
      <c r="L33" s="2"/>
      <c r="M33" s="2"/>
      <c r="N33" s="2"/>
      <c r="O33" s="23" t="s">
        <v>3</v>
      </c>
    </row>
    <row r="34" spans="1:15" ht="12.75">
      <c r="A34" s="23" t="s">
        <v>180</v>
      </c>
      <c r="B34" s="23" t="s">
        <v>79</v>
      </c>
      <c r="C34" s="1" t="s">
        <v>98</v>
      </c>
      <c r="D34" s="3" t="s">
        <v>7</v>
      </c>
      <c r="E34" s="26" t="s">
        <v>99</v>
      </c>
      <c r="F34" s="3" t="s">
        <v>2</v>
      </c>
      <c r="G34" s="3" t="s">
        <v>235</v>
      </c>
      <c r="H34" s="3">
        <v>70</v>
      </c>
      <c r="I34" s="10">
        <f t="shared" si="0"/>
        <v>94</v>
      </c>
      <c r="J34" s="23" t="s">
        <v>188</v>
      </c>
      <c r="K34" s="23" t="s">
        <v>204</v>
      </c>
      <c r="L34" s="2"/>
      <c r="M34" s="2"/>
      <c r="N34" s="2"/>
      <c r="O34" s="23" t="s">
        <v>3</v>
      </c>
    </row>
    <row r="35" spans="1:15" ht="12.75">
      <c r="A35" s="23" t="s">
        <v>180</v>
      </c>
      <c r="B35" s="23" t="s">
        <v>80</v>
      </c>
      <c r="C35" s="1" t="s">
        <v>87</v>
      </c>
      <c r="D35" s="3" t="s">
        <v>217</v>
      </c>
      <c r="E35" s="26" t="s">
        <v>102</v>
      </c>
      <c r="F35" s="3" t="s">
        <v>2</v>
      </c>
      <c r="G35" s="3" t="s">
        <v>167</v>
      </c>
      <c r="H35" s="3">
        <v>66</v>
      </c>
      <c r="I35" s="10">
        <f t="shared" si="0"/>
        <v>89</v>
      </c>
      <c r="J35" s="23" t="s">
        <v>187</v>
      </c>
      <c r="K35" s="23" t="s">
        <v>17</v>
      </c>
      <c r="L35" s="2"/>
      <c r="M35" s="2"/>
      <c r="N35" s="2"/>
      <c r="O35" s="23" t="s">
        <v>18</v>
      </c>
    </row>
    <row r="36" spans="1:15" ht="12.75">
      <c r="A36" s="23" t="s">
        <v>180</v>
      </c>
      <c r="B36" s="23" t="s">
        <v>80</v>
      </c>
      <c r="C36" s="1">
        <v>1.4</v>
      </c>
      <c r="D36" s="3" t="s">
        <v>217</v>
      </c>
      <c r="E36" s="26" t="s">
        <v>103</v>
      </c>
      <c r="F36" s="3" t="s">
        <v>2</v>
      </c>
      <c r="G36" s="3" t="s">
        <v>167</v>
      </c>
      <c r="H36" s="3">
        <v>50</v>
      </c>
      <c r="I36" s="10">
        <f t="shared" si="0"/>
        <v>67</v>
      </c>
      <c r="J36" s="23" t="s">
        <v>185</v>
      </c>
      <c r="K36" s="23" t="s">
        <v>17</v>
      </c>
      <c r="L36" s="2"/>
      <c r="M36" s="2"/>
      <c r="N36" s="2"/>
      <c r="O36" s="23" t="s">
        <v>18</v>
      </c>
    </row>
    <row r="37" spans="1:15" ht="12.75">
      <c r="A37" s="23" t="s">
        <v>180</v>
      </c>
      <c r="B37" s="23" t="s">
        <v>81</v>
      </c>
      <c r="C37" s="1" t="s">
        <v>86</v>
      </c>
      <c r="D37" s="3" t="s">
        <v>41</v>
      </c>
      <c r="E37" s="26" t="s">
        <v>104</v>
      </c>
      <c r="F37" s="3" t="s">
        <v>2</v>
      </c>
      <c r="G37" s="3" t="s">
        <v>166</v>
      </c>
      <c r="H37" s="3">
        <v>66</v>
      </c>
      <c r="I37" s="10">
        <f t="shared" si="0"/>
        <v>89</v>
      </c>
      <c r="J37" s="23" t="s">
        <v>385</v>
      </c>
      <c r="K37" s="23" t="s">
        <v>17</v>
      </c>
      <c r="L37" s="2"/>
      <c r="M37" s="2"/>
      <c r="N37" s="2"/>
      <c r="O37" s="23" t="s">
        <v>177</v>
      </c>
    </row>
    <row r="38" spans="1:15" ht="12.75">
      <c r="A38" s="23" t="s">
        <v>180</v>
      </c>
      <c r="B38" s="23" t="s">
        <v>81</v>
      </c>
      <c r="C38" s="1" t="s">
        <v>86</v>
      </c>
      <c r="D38" s="3" t="s">
        <v>41</v>
      </c>
      <c r="E38" s="26" t="s">
        <v>105</v>
      </c>
      <c r="F38" s="3" t="s">
        <v>2</v>
      </c>
      <c r="G38" s="3" t="s">
        <v>166</v>
      </c>
      <c r="H38" s="3">
        <v>80</v>
      </c>
      <c r="I38" s="10">
        <f t="shared" si="0"/>
        <v>108</v>
      </c>
      <c r="J38" s="23" t="s">
        <v>385</v>
      </c>
      <c r="K38" s="23" t="s">
        <v>17</v>
      </c>
      <c r="L38" s="2"/>
      <c r="M38" s="2"/>
      <c r="N38" s="2"/>
      <c r="O38" s="23" t="s">
        <v>177</v>
      </c>
    </row>
    <row r="39" spans="1:15" ht="12.75">
      <c r="A39" s="23" t="s">
        <v>180</v>
      </c>
      <c r="B39" s="23" t="s">
        <v>82</v>
      </c>
      <c r="C39" s="1" t="s">
        <v>86</v>
      </c>
      <c r="D39" s="3" t="s">
        <v>217</v>
      </c>
      <c r="E39" s="26" t="s">
        <v>53</v>
      </c>
      <c r="F39" s="3" t="s">
        <v>2</v>
      </c>
      <c r="G39" s="3" t="s">
        <v>166</v>
      </c>
      <c r="H39" s="3">
        <v>79</v>
      </c>
      <c r="I39" s="10">
        <f t="shared" si="0"/>
        <v>106</v>
      </c>
      <c r="J39" s="23" t="s">
        <v>385</v>
      </c>
      <c r="K39" s="23" t="s">
        <v>17</v>
      </c>
      <c r="L39" s="2"/>
      <c r="M39" s="2"/>
      <c r="N39" s="2"/>
      <c r="O39" s="23" t="s">
        <v>25</v>
      </c>
    </row>
    <row r="40" spans="1:15" ht="12.75">
      <c r="A40" s="23" t="s">
        <v>180</v>
      </c>
      <c r="B40" s="23" t="s">
        <v>82</v>
      </c>
      <c r="C40" s="1" t="s">
        <v>86</v>
      </c>
      <c r="D40" s="3" t="s">
        <v>217</v>
      </c>
      <c r="E40" s="26" t="s">
        <v>54</v>
      </c>
      <c r="F40" s="3" t="s">
        <v>2</v>
      </c>
      <c r="G40" s="3" t="s">
        <v>166</v>
      </c>
      <c r="H40" s="3">
        <v>79</v>
      </c>
      <c r="I40" s="10">
        <f t="shared" si="0"/>
        <v>106</v>
      </c>
      <c r="J40" s="23" t="s">
        <v>385</v>
      </c>
      <c r="K40" s="23" t="s">
        <v>17</v>
      </c>
      <c r="L40" s="2"/>
      <c r="M40" s="2"/>
      <c r="N40" s="2"/>
      <c r="O40" s="23" t="s">
        <v>25</v>
      </c>
    </row>
    <row r="41" spans="1:15" ht="12.75">
      <c r="A41" s="23" t="s">
        <v>180</v>
      </c>
      <c r="B41" s="23" t="s">
        <v>81</v>
      </c>
      <c r="C41" s="1" t="s">
        <v>88</v>
      </c>
      <c r="D41" s="3" t="s">
        <v>268</v>
      </c>
      <c r="E41" s="26" t="s">
        <v>106</v>
      </c>
      <c r="F41" s="3" t="s">
        <v>2</v>
      </c>
      <c r="G41" s="3" t="s">
        <v>168</v>
      </c>
      <c r="H41" s="3">
        <v>98</v>
      </c>
      <c r="I41" s="10">
        <f t="shared" si="0"/>
        <v>132</v>
      </c>
      <c r="J41" s="23" t="s">
        <v>385</v>
      </c>
      <c r="K41" s="23" t="s">
        <v>17</v>
      </c>
      <c r="L41" s="2"/>
      <c r="M41" s="2"/>
      <c r="N41" s="2"/>
      <c r="O41" s="23" t="s">
        <v>177</v>
      </c>
    </row>
    <row r="42" spans="1:15" ht="12.75">
      <c r="A42" s="23" t="s">
        <v>180</v>
      </c>
      <c r="B42" s="23" t="s">
        <v>82</v>
      </c>
      <c r="C42" s="1" t="s">
        <v>88</v>
      </c>
      <c r="D42" s="3" t="s">
        <v>217</v>
      </c>
      <c r="E42" s="26" t="s">
        <v>55</v>
      </c>
      <c r="F42" s="3" t="s">
        <v>2</v>
      </c>
      <c r="G42" s="3" t="s">
        <v>168</v>
      </c>
      <c r="H42" s="3">
        <v>94</v>
      </c>
      <c r="I42" s="10">
        <f t="shared" si="0"/>
        <v>126</v>
      </c>
      <c r="J42" s="23" t="s">
        <v>385</v>
      </c>
      <c r="K42" s="23" t="s">
        <v>17</v>
      </c>
      <c r="L42" s="2"/>
      <c r="M42" s="2"/>
      <c r="N42" s="2"/>
      <c r="O42" s="23" t="s">
        <v>25</v>
      </c>
    </row>
    <row r="43" spans="1:15" ht="12.75">
      <c r="A43" s="23" t="s">
        <v>180</v>
      </c>
      <c r="B43" s="23" t="s">
        <v>83</v>
      </c>
      <c r="C43" s="1" t="s">
        <v>83</v>
      </c>
      <c r="D43" s="3" t="s">
        <v>19</v>
      </c>
      <c r="E43" s="26" t="s">
        <v>128</v>
      </c>
      <c r="F43" s="3" t="s">
        <v>2</v>
      </c>
      <c r="G43" s="3" t="s">
        <v>169</v>
      </c>
      <c r="H43" s="3">
        <v>54</v>
      </c>
      <c r="I43" s="10">
        <f t="shared" si="0"/>
        <v>73</v>
      </c>
      <c r="J43" s="23" t="s">
        <v>188</v>
      </c>
      <c r="K43" s="23" t="s">
        <v>204</v>
      </c>
      <c r="L43" s="2"/>
      <c r="M43" s="2"/>
      <c r="N43" s="2"/>
      <c r="O43" s="23" t="s">
        <v>3</v>
      </c>
    </row>
    <row r="44" spans="1:15" ht="12.75">
      <c r="A44" s="23" t="s">
        <v>180</v>
      </c>
      <c r="B44" s="23" t="s">
        <v>83</v>
      </c>
      <c r="C44" s="1" t="s">
        <v>115</v>
      </c>
      <c r="D44" s="3" t="s">
        <v>56</v>
      </c>
      <c r="E44" s="26" t="s">
        <v>129</v>
      </c>
      <c r="F44" s="3" t="s">
        <v>2</v>
      </c>
      <c r="G44" s="3" t="s">
        <v>169</v>
      </c>
      <c r="H44" s="3">
        <v>78</v>
      </c>
      <c r="I44" s="10">
        <f t="shared" si="0"/>
        <v>105</v>
      </c>
      <c r="J44" s="23" t="s">
        <v>385</v>
      </c>
      <c r="K44" s="23" t="s">
        <v>204</v>
      </c>
      <c r="L44" s="2"/>
      <c r="M44" s="2"/>
      <c r="N44" s="2"/>
      <c r="O44" s="23" t="s">
        <v>5</v>
      </c>
    </row>
    <row r="45" spans="1:15" ht="12.75">
      <c r="A45" s="23" t="s">
        <v>180</v>
      </c>
      <c r="B45" s="23" t="s">
        <v>83</v>
      </c>
      <c r="C45" s="1" t="s">
        <v>115</v>
      </c>
      <c r="D45" s="3" t="s">
        <v>19</v>
      </c>
      <c r="E45" s="26" t="s">
        <v>130</v>
      </c>
      <c r="F45" s="3" t="s">
        <v>2</v>
      </c>
      <c r="G45" s="3" t="s">
        <v>235</v>
      </c>
      <c r="H45" s="3">
        <v>88</v>
      </c>
      <c r="I45" s="10">
        <f t="shared" si="0"/>
        <v>118</v>
      </c>
      <c r="J45" s="23" t="s">
        <v>188</v>
      </c>
      <c r="K45" s="23" t="s">
        <v>204</v>
      </c>
      <c r="L45" s="2"/>
      <c r="M45" s="2"/>
      <c r="N45" s="2"/>
      <c r="O45" s="23" t="s">
        <v>3</v>
      </c>
    </row>
    <row r="46" spans="1:15" ht="12.75">
      <c r="A46" s="23" t="s">
        <v>180</v>
      </c>
      <c r="B46" s="23" t="s">
        <v>108</v>
      </c>
      <c r="C46" s="23" t="s">
        <v>321</v>
      </c>
      <c r="D46" s="3" t="s">
        <v>20</v>
      </c>
      <c r="E46" s="26" t="s">
        <v>16</v>
      </c>
      <c r="F46" s="3" t="s">
        <v>2</v>
      </c>
      <c r="G46" s="3" t="s">
        <v>164</v>
      </c>
      <c r="H46" s="3">
        <v>51</v>
      </c>
      <c r="I46" s="10">
        <f t="shared" si="0"/>
        <v>69</v>
      </c>
      <c r="J46" s="23" t="s">
        <v>385</v>
      </c>
      <c r="K46" s="23" t="s">
        <v>204</v>
      </c>
      <c r="L46" s="2"/>
      <c r="M46" s="2"/>
      <c r="N46" s="2"/>
      <c r="O46" s="23" t="s">
        <v>5</v>
      </c>
    </row>
    <row r="47" spans="1:15" ht="12.75">
      <c r="A47" s="23" t="s">
        <v>180</v>
      </c>
      <c r="B47" s="23" t="s">
        <v>108</v>
      </c>
      <c r="C47" s="23" t="s">
        <v>321</v>
      </c>
      <c r="D47" s="3" t="s">
        <v>305</v>
      </c>
      <c r="E47" s="26" t="s">
        <v>132</v>
      </c>
      <c r="F47" s="3" t="s">
        <v>2</v>
      </c>
      <c r="G47" s="3" t="s">
        <v>165</v>
      </c>
      <c r="H47" s="10">
        <v>51</v>
      </c>
      <c r="I47" s="10">
        <f t="shared" si="0"/>
        <v>69</v>
      </c>
      <c r="J47" s="23" t="s">
        <v>385</v>
      </c>
      <c r="K47" s="23" t="s">
        <v>204</v>
      </c>
      <c r="L47" s="2"/>
      <c r="M47" s="2"/>
      <c r="N47" s="2"/>
      <c r="O47" s="23" t="s">
        <v>5</v>
      </c>
    </row>
    <row r="48" spans="1:15" ht="12.75">
      <c r="A48" s="23" t="s">
        <v>180</v>
      </c>
      <c r="B48" s="23" t="s">
        <v>108</v>
      </c>
      <c r="C48" s="23" t="s">
        <v>321</v>
      </c>
      <c r="D48" s="3" t="s">
        <v>305</v>
      </c>
      <c r="E48" s="26" t="s">
        <v>132</v>
      </c>
      <c r="F48" s="3" t="s">
        <v>2</v>
      </c>
      <c r="G48" s="3" t="s">
        <v>165</v>
      </c>
      <c r="H48" s="10">
        <v>51</v>
      </c>
      <c r="I48" s="10">
        <f t="shared" si="0"/>
        <v>69</v>
      </c>
      <c r="J48" s="23" t="s">
        <v>183</v>
      </c>
      <c r="K48" s="23" t="s">
        <v>204</v>
      </c>
      <c r="L48" s="2"/>
      <c r="M48" s="2"/>
      <c r="N48" s="2"/>
      <c r="O48" s="23" t="s">
        <v>3</v>
      </c>
    </row>
    <row r="49" spans="1:15" ht="12.75">
      <c r="A49" s="23" t="s">
        <v>180</v>
      </c>
      <c r="B49" s="23" t="s">
        <v>108</v>
      </c>
      <c r="C49" s="23" t="s">
        <v>226</v>
      </c>
      <c r="D49" s="3" t="s">
        <v>288</v>
      </c>
      <c r="E49" s="26" t="s">
        <v>57</v>
      </c>
      <c r="F49" s="3" t="s">
        <v>2</v>
      </c>
      <c r="G49" s="3" t="s">
        <v>164</v>
      </c>
      <c r="H49" s="3">
        <v>68</v>
      </c>
      <c r="I49" s="10">
        <f t="shared" si="0"/>
        <v>92</v>
      </c>
      <c r="J49" s="23" t="s">
        <v>385</v>
      </c>
      <c r="K49" s="23" t="s">
        <v>204</v>
      </c>
      <c r="L49" s="2"/>
      <c r="M49" s="2"/>
      <c r="N49" s="2"/>
      <c r="O49" s="23" t="s">
        <v>5</v>
      </c>
    </row>
    <row r="50" spans="1:15" ht="12.75">
      <c r="A50" s="23" t="s">
        <v>180</v>
      </c>
      <c r="B50" s="23" t="s">
        <v>108</v>
      </c>
      <c r="C50" s="23" t="s">
        <v>226</v>
      </c>
      <c r="D50" s="3" t="s">
        <v>212</v>
      </c>
      <c r="E50" s="26" t="s">
        <v>131</v>
      </c>
      <c r="F50" s="3" t="s">
        <v>2</v>
      </c>
      <c r="G50" s="3" t="s">
        <v>164</v>
      </c>
      <c r="H50" s="3">
        <v>66</v>
      </c>
      <c r="I50" s="10">
        <f t="shared" si="0"/>
        <v>89</v>
      </c>
      <c r="J50" s="23" t="s">
        <v>385</v>
      </c>
      <c r="K50" s="23" t="s">
        <v>204</v>
      </c>
      <c r="L50" s="2"/>
      <c r="M50" s="2"/>
      <c r="N50" s="2"/>
      <c r="O50" s="23" t="s">
        <v>5</v>
      </c>
    </row>
    <row r="51" spans="1:15" s="20" customFormat="1" ht="12.75">
      <c r="A51" s="24" t="s">
        <v>180</v>
      </c>
      <c r="B51" s="24" t="s">
        <v>108</v>
      </c>
      <c r="C51" s="24" t="s">
        <v>86</v>
      </c>
      <c r="D51" s="21" t="s">
        <v>305</v>
      </c>
      <c r="E51" s="27" t="s">
        <v>133</v>
      </c>
      <c r="F51" s="21" t="s">
        <v>2</v>
      </c>
      <c r="G51" s="21" t="s">
        <v>166</v>
      </c>
      <c r="H51" s="21">
        <v>69</v>
      </c>
      <c r="I51" s="22">
        <f t="shared" si="0"/>
        <v>93</v>
      </c>
      <c r="J51" s="24" t="s">
        <v>385</v>
      </c>
      <c r="K51" s="24" t="s">
        <v>17</v>
      </c>
      <c r="L51" s="25"/>
      <c r="M51" s="25"/>
      <c r="N51" s="25"/>
      <c r="O51" s="24" t="s">
        <v>25</v>
      </c>
    </row>
    <row r="52" spans="1:15" s="20" customFormat="1" ht="12.75">
      <c r="A52" s="24" t="s">
        <v>180</v>
      </c>
      <c r="B52" s="24" t="s">
        <v>108</v>
      </c>
      <c r="C52" s="24" t="s">
        <v>86</v>
      </c>
      <c r="D52" s="21" t="s">
        <v>305</v>
      </c>
      <c r="E52" s="27" t="s">
        <v>134</v>
      </c>
      <c r="F52" s="21" t="s">
        <v>2</v>
      </c>
      <c r="G52" s="21" t="s">
        <v>166</v>
      </c>
      <c r="H52" s="21">
        <v>80</v>
      </c>
      <c r="I52" s="22">
        <f t="shared" si="0"/>
        <v>108</v>
      </c>
      <c r="J52" s="24" t="s">
        <v>385</v>
      </c>
      <c r="K52" s="24" t="s">
        <v>17</v>
      </c>
      <c r="L52" s="25"/>
      <c r="M52" s="25"/>
      <c r="N52" s="25"/>
      <c r="O52" s="24" t="s">
        <v>25</v>
      </c>
    </row>
    <row r="53" spans="1:15" ht="12.75">
      <c r="A53" s="23" t="s">
        <v>180</v>
      </c>
      <c r="B53" s="23" t="s">
        <v>108</v>
      </c>
      <c r="C53" s="23" t="s">
        <v>86</v>
      </c>
      <c r="D53" s="3" t="s">
        <v>268</v>
      </c>
      <c r="E53" s="26" t="s">
        <v>58</v>
      </c>
      <c r="F53" s="3" t="s">
        <v>2</v>
      </c>
      <c r="G53" s="3" t="s">
        <v>166</v>
      </c>
      <c r="H53" s="3">
        <v>80</v>
      </c>
      <c r="I53" s="10">
        <f t="shared" si="0"/>
        <v>108</v>
      </c>
      <c r="J53" s="23" t="s">
        <v>385</v>
      </c>
      <c r="K53" s="23" t="s">
        <v>17</v>
      </c>
      <c r="L53" s="2"/>
      <c r="M53" s="2"/>
      <c r="N53" s="2"/>
      <c r="O53" s="23" t="s">
        <v>25</v>
      </c>
    </row>
    <row r="54" spans="1:15" ht="12.75">
      <c r="A54" s="23" t="s">
        <v>180</v>
      </c>
      <c r="B54" s="23" t="s">
        <v>108</v>
      </c>
      <c r="C54" s="23" t="s">
        <v>118</v>
      </c>
      <c r="D54" s="3" t="s">
        <v>0</v>
      </c>
      <c r="E54" s="26" t="s">
        <v>59</v>
      </c>
      <c r="F54" s="3" t="s">
        <v>2</v>
      </c>
      <c r="G54" s="3" t="s">
        <v>170</v>
      </c>
      <c r="H54" s="3">
        <v>80</v>
      </c>
      <c r="I54" s="10">
        <f t="shared" si="0"/>
        <v>108</v>
      </c>
      <c r="J54" s="23" t="s">
        <v>183</v>
      </c>
      <c r="K54" s="23" t="s">
        <v>204</v>
      </c>
      <c r="L54" s="2"/>
      <c r="M54" s="2"/>
      <c r="N54" s="2"/>
      <c r="O54" s="23" t="s">
        <v>3</v>
      </c>
    </row>
    <row r="55" spans="1:15" ht="12.75">
      <c r="A55" s="23" t="s">
        <v>180</v>
      </c>
      <c r="B55" s="23" t="s">
        <v>109</v>
      </c>
      <c r="C55" s="23" t="s">
        <v>226</v>
      </c>
      <c r="D55" s="3" t="s">
        <v>210</v>
      </c>
      <c r="E55" s="26" t="s">
        <v>135</v>
      </c>
      <c r="F55" s="3" t="s">
        <v>2</v>
      </c>
      <c r="G55" s="3" t="s">
        <v>164</v>
      </c>
      <c r="H55" s="3">
        <v>66</v>
      </c>
      <c r="I55" s="10">
        <f t="shared" si="0"/>
        <v>89</v>
      </c>
      <c r="J55" s="23" t="s">
        <v>385</v>
      </c>
      <c r="K55" s="23" t="s">
        <v>204</v>
      </c>
      <c r="L55" s="2"/>
      <c r="M55" s="2"/>
      <c r="O55" s="23" t="s">
        <v>5</v>
      </c>
    </row>
    <row r="56" spans="1:15" ht="12.75">
      <c r="A56" s="23" t="s">
        <v>180</v>
      </c>
      <c r="B56" s="23" t="s">
        <v>109</v>
      </c>
      <c r="C56" s="23" t="s">
        <v>226</v>
      </c>
      <c r="D56" s="3" t="s">
        <v>20</v>
      </c>
      <c r="E56" s="26" t="s">
        <v>136</v>
      </c>
      <c r="F56" s="3" t="s">
        <v>2</v>
      </c>
      <c r="G56" s="3" t="s">
        <v>164</v>
      </c>
      <c r="H56" s="3">
        <v>67</v>
      </c>
      <c r="I56" s="10">
        <f t="shared" si="0"/>
        <v>90</v>
      </c>
      <c r="J56" s="23" t="s">
        <v>385</v>
      </c>
      <c r="K56" s="23" t="s">
        <v>204</v>
      </c>
      <c r="L56" s="2"/>
      <c r="M56" s="2"/>
      <c r="O56" s="23" t="s">
        <v>5</v>
      </c>
    </row>
    <row r="57" spans="1:15" ht="12.75">
      <c r="A57" s="23" t="s">
        <v>180</v>
      </c>
      <c r="B57" s="23" t="s">
        <v>109</v>
      </c>
      <c r="C57" s="23" t="s">
        <v>226</v>
      </c>
      <c r="D57" s="3" t="s">
        <v>304</v>
      </c>
      <c r="E57" s="26" t="s">
        <v>131</v>
      </c>
      <c r="F57" s="3" t="s">
        <v>2</v>
      </c>
      <c r="G57" s="3" t="s">
        <v>164</v>
      </c>
      <c r="H57" s="3">
        <v>66</v>
      </c>
      <c r="I57" s="10">
        <f t="shared" si="0"/>
        <v>89</v>
      </c>
      <c r="J57" s="23" t="s">
        <v>385</v>
      </c>
      <c r="K57" s="23" t="s">
        <v>204</v>
      </c>
      <c r="L57" s="2"/>
      <c r="M57" s="2"/>
      <c r="O57" s="23" t="s">
        <v>5</v>
      </c>
    </row>
    <row r="58" spans="1:15" ht="12.75">
      <c r="A58" s="23" t="s">
        <v>180</v>
      </c>
      <c r="B58" s="23" t="s">
        <v>109</v>
      </c>
      <c r="C58" s="23" t="s">
        <v>121</v>
      </c>
      <c r="D58" s="3" t="s">
        <v>60</v>
      </c>
      <c r="E58" s="26" t="s">
        <v>54</v>
      </c>
      <c r="F58" s="3" t="s">
        <v>2</v>
      </c>
      <c r="G58" s="3" t="s">
        <v>166</v>
      </c>
      <c r="H58" s="3">
        <v>80</v>
      </c>
      <c r="I58" s="10">
        <f t="shared" si="0"/>
        <v>108</v>
      </c>
      <c r="J58" s="23" t="s">
        <v>385</v>
      </c>
      <c r="K58" s="23" t="s">
        <v>17</v>
      </c>
      <c r="L58" s="2"/>
      <c r="M58" s="2"/>
      <c r="O58" s="23" t="s">
        <v>25</v>
      </c>
    </row>
    <row r="59" spans="1:15" ht="12.75">
      <c r="A59" s="23" t="s">
        <v>180</v>
      </c>
      <c r="B59" s="23" t="s">
        <v>109</v>
      </c>
      <c r="C59" s="23" t="s">
        <v>86</v>
      </c>
      <c r="D59" s="3" t="s">
        <v>307</v>
      </c>
      <c r="E59" s="26" t="s">
        <v>61</v>
      </c>
      <c r="F59" s="3" t="s">
        <v>2</v>
      </c>
      <c r="G59" s="3" t="s">
        <v>166</v>
      </c>
      <c r="H59" s="3">
        <v>80</v>
      </c>
      <c r="I59" s="10">
        <f t="shared" si="0"/>
        <v>108</v>
      </c>
      <c r="J59" s="23" t="s">
        <v>385</v>
      </c>
      <c r="K59" s="23" t="s">
        <v>17</v>
      </c>
      <c r="L59" s="2"/>
      <c r="M59" s="2"/>
      <c r="O59" s="23" t="s">
        <v>25</v>
      </c>
    </row>
    <row r="60" spans="1:15" ht="12.75">
      <c r="A60" s="23" t="s">
        <v>180</v>
      </c>
      <c r="B60" s="23" t="s">
        <v>109</v>
      </c>
      <c r="C60" s="23" t="s">
        <v>118</v>
      </c>
      <c r="D60" s="3" t="s">
        <v>32</v>
      </c>
      <c r="E60" s="26" t="s">
        <v>59</v>
      </c>
      <c r="F60" s="3" t="s">
        <v>2</v>
      </c>
      <c r="G60" s="3" t="s">
        <v>170</v>
      </c>
      <c r="H60" s="3">
        <v>80</v>
      </c>
      <c r="I60" s="10">
        <f t="shared" si="0"/>
        <v>108</v>
      </c>
      <c r="J60" s="23" t="s">
        <v>183</v>
      </c>
      <c r="K60" s="23" t="s">
        <v>204</v>
      </c>
      <c r="L60" s="2"/>
      <c r="M60" s="2"/>
      <c r="N60" s="2"/>
      <c r="O60" s="23" t="s">
        <v>3</v>
      </c>
    </row>
    <row r="61" spans="1:15" ht="12.75">
      <c r="A61" s="23" t="s">
        <v>180</v>
      </c>
      <c r="B61" s="23" t="s">
        <v>110</v>
      </c>
      <c r="C61" s="23" t="s">
        <v>321</v>
      </c>
      <c r="D61" s="3" t="s">
        <v>21</v>
      </c>
      <c r="E61" s="26" t="s">
        <v>22</v>
      </c>
      <c r="F61" s="3" t="s">
        <v>2</v>
      </c>
      <c r="G61" s="3" t="s">
        <v>164</v>
      </c>
      <c r="H61" s="3">
        <v>51</v>
      </c>
      <c r="I61" s="10">
        <f t="shared" si="0"/>
        <v>69</v>
      </c>
      <c r="J61" s="23" t="s">
        <v>385</v>
      </c>
      <c r="K61" s="23" t="s">
        <v>204</v>
      </c>
      <c r="L61" s="2"/>
      <c r="M61" s="2"/>
      <c r="N61" s="2"/>
      <c r="O61" s="23" t="s">
        <v>5</v>
      </c>
    </row>
    <row r="62" spans="1:15" ht="12.75">
      <c r="A62" s="23" t="s">
        <v>180</v>
      </c>
      <c r="B62" s="23" t="s">
        <v>110</v>
      </c>
      <c r="C62" s="23" t="s">
        <v>321</v>
      </c>
      <c r="D62" s="3" t="s">
        <v>281</v>
      </c>
      <c r="E62" s="26" t="s">
        <v>23</v>
      </c>
      <c r="F62" s="3" t="s">
        <v>2</v>
      </c>
      <c r="G62" s="3" t="s">
        <v>164</v>
      </c>
      <c r="H62" s="3">
        <v>50</v>
      </c>
      <c r="I62" s="10">
        <f t="shared" si="0"/>
        <v>67</v>
      </c>
      <c r="J62" s="23" t="s">
        <v>385</v>
      </c>
      <c r="K62" s="23" t="s">
        <v>204</v>
      </c>
      <c r="L62" s="2"/>
      <c r="M62" s="2"/>
      <c r="N62" s="2"/>
      <c r="O62" s="23" t="s">
        <v>5</v>
      </c>
    </row>
    <row r="63" spans="1:15" ht="12.75">
      <c r="A63" s="23" t="s">
        <v>180</v>
      </c>
      <c r="B63" s="23" t="s">
        <v>110</v>
      </c>
      <c r="C63" s="23" t="s">
        <v>226</v>
      </c>
      <c r="D63" s="3" t="s">
        <v>21</v>
      </c>
      <c r="E63" s="26" t="s">
        <v>62</v>
      </c>
      <c r="F63" s="3" t="s">
        <v>2</v>
      </c>
      <c r="G63" s="3" t="s">
        <v>164</v>
      </c>
      <c r="H63" s="3">
        <v>68</v>
      </c>
      <c r="I63" s="10">
        <f t="shared" si="0"/>
        <v>92</v>
      </c>
      <c r="J63" s="23" t="s">
        <v>385</v>
      </c>
      <c r="K63" s="23" t="s">
        <v>204</v>
      </c>
      <c r="L63" s="2"/>
      <c r="M63" s="2"/>
      <c r="N63" s="2"/>
      <c r="O63" s="23" t="s">
        <v>5</v>
      </c>
    </row>
    <row r="64" spans="1:15" ht="12.75">
      <c r="A64" s="23" t="s">
        <v>180</v>
      </c>
      <c r="B64" s="23" t="s">
        <v>110</v>
      </c>
      <c r="C64" s="23" t="s">
        <v>226</v>
      </c>
      <c r="D64" s="3" t="s">
        <v>63</v>
      </c>
      <c r="E64" s="26" t="s">
        <v>64</v>
      </c>
      <c r="F64" s="3" t="s">
        <v>2</v>
      </c>
      <c r="G64" s="3" t="s">
        <v>164</v>
      </c>
      <c r="H64" s="3">
        <v>66</v>
      </c>
      <c r="I64" s="10">
        <f t="shared" si="0"/>
        <v>89</v>
      </c>
      <c r="J64" s="23" t="s">
        <v>385</v>
      </c>
      <c r="K64" s="23" t="s">
        <v>204</v>
      </c>
      <c r="L64" s="2"/>
      <c r="M64" s="2"/>
      <c r="N64" s="2"/>
      <c r="O64" s="23" t="s">
        <v>5</v>
      </c>
    </row>
    <row r="65" spans="1:15" ht="12.75">
      <c r="A65" s="23" t="s">
        <v>180</v>
      </c>
      <c r="B65" s="23" t="s">
        <v>110</v>
      </c>
      <c r="C65" s="23" t="s">
        <v>86</v>
      </c>
      <c r="D65" s="3" t="s">
        <v>217</v>
      </c>
      <c r="E65" s="26" t="s">
        <v>24</v>
      </c>
      <c r="F65" s="3" t="s">
        <v>2</v>
      </c>
      <c r="G65" s="3" t="s">
        <v>171</v>
      </c>
      <c r="H65" s="3">
        <v>63</v>
      </c>
      <c r="I65" s="10">
        <f t="shared" si="0"/>
        <v>85</v>
      </c>
      <c r="J65" s="23" t="s">
        <v>385</v>
      </c>
      <c r="K65" s="23" t="s">
        <v>17</v>
      </c>
      <c r="L65" s="2"/>
      <c r="M65" s="2"/>
      <c r="O65" s="23" t="s">
        <v>25</v>
      </c>
    </row>
    <row r="66" spans="1:15" ht="12.75">
      <c r="A66" s="23" t="s">
        <v>180</v>
      </c>
      <c r="B66" s="23" t="s">
        <v>110</v>
      </c>
      <c r="C66" s="23" t="s">
        <v>88</v>
      </c>
      <c r="D66" s="3" t="s">
        <v>217</v>
      </c>
      <c r="E66" s="26" t="s">
        <v>26</v>
      </c>
      <c r="F66" s="3" t="s">
        <v>2</v>
      </c>
      <c r="G66" s="3" t="s">
        <v>172</v>
      </c>
      <c r="H66" s="3">
        <v>77</v>
      </c>
      <c r="I66" s="10">
        <f t="shared" si="0"/>
        <v>104</v>
      </c>
      <c r="J66" s="23" t="s">
        <v>385</v>
      </c>
      <c r="K66" s="23" t="s">
        <v>17</v>
      </c>
      <c r="L66" s="2"/>
      <c r="M66" s="2"/>
      <c r="O66" s="23" t="s">
        <v>25</v>
      </c>
    </row>
    <row r="67" spans="1:15" ht="12.75">
      <c r="A67" s="23" t="s">
        <v>180</v>
      </c>
      <c r="B67" s="23" t="s">
        <v>110</v>
      </c>
      <c r="C67" s="23" t="s">
        <v>225</v>
      </c>
      <c r="D67" s="3" t="s">
        <v>308</v>
      </c>
      <c r="E67" s="26" t="s">
        <v>137</v>
      </c>
      <c r="F67" s="3" t="s">
        <v>2</v>
      </c>
      <c r="G67" s="3" t="s">
        <v>173</v>
      </c>
      <c r="H67" s="3">
        <v>76</v>
      </c>
      <c r="I67" s="10">
        <f t="shared" si="0"/>
        <v>102</v>
      </c>
      <c r="J67" s="23" t="s">
        <v>183</v>
      </c>
      <c r="K67" s="23" t="s">
        <v>204</v>
      </c>
      <c r="L67" s="2"/>
      <c r="M67" s="2"/>
      <c r="O67" s="23" t="s">
        <v>3</v>
      </c>
    </row>
    <row r="68" spans="1:15" ht="12.75">
      <c r="A68" s="23" t="s">
        <v>180</v>
      </c>
      <c r="B68" s="23" t="s">
        <v>110</v>
      </c>
      <c r="C68" s="23" t="s">
        <v>225</v>
      </c>
      <c r="D68" s="3" t="s">
        <v>308</v>
      </c>
      <c r="E68" s="26" t="s">
        <v>65</v>
      </c>
      <c r="F68" s="3" t="s">
        <v>2</v>
      </c>
      <c r="G68" s="3" t="s">
        <v>173</v>
      </c>
      <c r="H68" s="3">
        <v>76</v>
      </c>
      <c r="I68" s="10">
        <f aca="true" t="shared" si="1" ref="I68:I129">ROUNDUP(H68*1.34,0)</f>
        <v>102</v>
      </c>
      <c r="J68" s="23" t="s">
        <v>183</v>
      </c>
      <c r="K68" s="23" t="s">
        <v>204</v>
      </c>
      <c r="L68" s="2"/>
      <c r="M68" s="2"/>
      <c r="O68" s="23" t="s">
        <v>3</v>
      </c>
    </row>
    <row r="69" spans="1:15" ht="12.75">
      <c r="A69" s="23" t="s">
        <v>180</v>
      </c>
      <c r="B69" s="23" t="s">
        <v>110</v>
      </c>
      <c r="C69" s="23" t="s">
        <v>225</v>
      </c>
      <c r="D69" s="3" t="s">
        <v>307</v>
      </c>
      <c r="E69" s="26" t="s">
        <v>66</v>
      </c>
      <c r="F69" s="3" t="s">
        <v>2</v>
      </c>
      <c r="G69" s="3" t="s">
        <v>174</v>
      </c>
      <c r="H69" s="3">
        <v>79</v>
      </c>
      <c r="I69" s="10">
        <f t="shared" si="1"/>
        <v>106</v>
      </c>
      <c r="J69" s="23" t="s">
        <v>385</v>
      </c>
      <c r="K69" s="23" t="s">
        <v>204</v>
      </c>
      <c r="L69" s="2"/>
      <c r="M69" s="2"/>
      <c r="O69" s="23" t="s">
        <v>25</v>
      </c>
    </row>
    <row r="70" spans="1:15" ht="12.75">
      <c r="A70" s="23" t="s">
        <v>180</v>
      </c>
      <c r="B70" s="23" t="s">
        <v>110</v>
      </c>
      <c r="C70" s="23" t="s">
        <v>125</v>
      </c>
      <c r="D70" s="3" t="s">
        <v>27</v>
      </c>
      <c r="E70" s="26" t="s">
        <v>28</v>
      </c>
      <c r="F70" s="3" t="s">
        <v>2</v>
      </c>
      <c r="G70" s="3" t="s">
        <v>173</v>
      </c>
      <c r="H70" s="3">
        <v>63</v>
      </c>
      <c r="I70" s="10">
        <f t="shared" si="1"/>
        <v>85</v>
      </c>
      <c r="J70" s="23" t="s">
        <v>385</v>
      </c>
      <c r="K70" s="23" t="s">
        <v>204</v>
      </c>
      <c r="L70" s="2"/>
      <c r="M70" s="2"/>
      <c r="O70" s="23" t="s">
        <v>5</v>
      </c>
    </row>
    <row r="71" spans="1:15" ht="12.75">
      <c r="A71" s="23" t="s">
        <v>180</v>
      </c>
      <c r="B71" s="23" t="s">
        <v>110</v>
      </c>
      <c r="C71" s="23" t="s">
        <v>124</v>
      </c>
      <c r="D71" s="3" t="s">
        <v>29</v>
      </c>
      <c r="E71" s="28">
        <v>8140.63</v>
      </c>
      <c r="F71" s="3" t="s">
        <v>2</v>
      </c>
      <c r="G71" s="3" t="s">
        <v>175</v>
      </c>
      <c r="H71" s="3">
        <v>64</v>
      </c>
      <c r="I71" s="10">
        <f t="shared" si="1"/>
        <v>86</v>
      </c>
      <c r="J71" s="23" t="s">
        <v>385</v>
      </c>
      <c r="K71" s="23" t="s">
        <v>204</v>
      </c>
      <c r="L71" s="2"/>
      <c r="M71" s="2"/>
      <c r="O71" s="23" t="s">
        <v>5</v>
      </c>
    </row>
    <row r="72" spans="1:15" ht="12.75">
      <c r="A72" s="23" t="s">
        <v>180</v>
      </c>
      <c r="B72" s="23" t="s">
        <v>110</v>
      </c>
      <c r="C72" s="23" t="s">
        <v>123</v>
      </c>
      <c r="D72" s="3" t="s">
        <v>29</v>
      </c>
      <c r="E72" s="26" t="s">
        <v>30</v>
      </c>
      <c r="F72" s="3" t="s">
        <v>2</v>
      </c>
      <c r="G72" s="3" t="s">
        <v>175</v>
      </c>
      <c r="H72" s="3">
        <v>92</v>
      </c>
      <c r="I72" s="10">
        <f t="shared" si="1"/>
        <v>124</v>
      </c>
      <c r="J72" s="23" t="s">
        <v>385</v>
      </c>
      <c r="K72" s="23" t="s">
        <v>17</v>
      </c>
      <c r="L72" s="2"/>
      <c r="M72" s="2"/>
      <c r="O72" s="23" t="s">
        <v>25</v>
      </c>
    </row>
    <row r="73" spans="1:15" ht="12.75">
      <c r="A73" s="23" t="s">
        <v>180</v>
      </c>
      <c r="B73" s="23" t="s">
        <v>110</v>
      </c>
      <c r="C73" s="23" t="s">
        <v>123</v>
      </c>
      <c r="D73" s="3" t="s">
        <v>31</v>
      </c>
      <c r="E73" s="26" t="s">
        <v>30</v>
      </c>
      <c r="F73" s="3" t="s">
        <v>2</v>
      </c>
      <c r="G73" s="3" t="s">
        <v>175</v>
      </c>
      <c r="H73" s="3">
        <v>94</v>
      </c>
      <c r="I73" s="10">
        <f t="shared" si="1"/>
        <v>126</v>
      </c>
      <c r="J73" s="23" t="s">
        <v>385</v>
      </c>
      <c r="K73" s="23" t="s">
        <v>17</v>
      </c>
      <c r="L73" s="2"/>
      <c r="M73" s="2"/>
      <c r="O73" s="23" t="s">
        <v>25</v>
      </c>
    </row>
    <row r="74" spans="1:15" ht="12.75">
      <c r="A74" s="23" t="s">
        <v>180</v>
      </c>
      <c r="B74" s="23" t="s">
        <v>110</v>
      </c>
      <c r="C74" s="23" t="s">
        <v>122</v>
      </c>
      <c r="D74" s="3" t="s">
        <v>29</v>
      </c>
      <c r="E74" s="28">
        <v>8140.43</v>
      </c>
      <c r="F74" s="3" t="s">
        <v>2</v>
      </c>
      <c r="G74" s="3" t="s">
        <v>175</v>
      </c>
      <c r="H74" s="3">
        <v>90</v>
      </c>
      <c r="I74" s="10">
        <f t="shared" si="1"/>
        <v>121</v>
      </c>
      <c r="J74" s="23" t="s">
        <v>385</v>
      </c>
      <c r="K74" s="23" t="s">
        <v>204</v>
      </c>
      <c r="L74" s="2"/>
      <c r="M74" s="2"/>
      <c r="O74" s="23" t="s">
        <v>25</v>
      </c>
    </row>
    <row r="75" spans="1:15" ht="12.75">
      <c r="A75" s="23" t="s">
        <v>180</v>
      </c>
      <c r="B75" s="23" t="s">
        <v>111</v>
      </c>
      <c r="C75" s="1" t="s">
        <v>119</v>
      </c>
      <c r="D75" s="3" t="s">
        <v>32</v>
      </c>
      <c r="E75" s="26" t="s">
        <v>144</v>
      </c>
      <c r="F75" s="3" t="s">
        <v>2</v>
      </c>
      <c r="G75" s="3" t="s">
        <v>162</v>
      </c>
      <c r="H75" s="3">
        <v>40</v>
      </c>
      <c r="I75" s="10">
        <f t="shared" si="1"/>
        <v>54</v>
      </c>
      <c r="J75" s="23" t="s">
        <v>183</v>
      </c>
      <c r="K75" s="23"/>
      <c r="L75" s="2"/>
      <c r="M75" s="2"/>
      <c r="O75" s="23" t="s">
        <v>3</v>
      </c>
    </row>
    <row r="76" spans="1:15" ht="12.75">
      <c r="A76" s="23" t="s">
        <v>180</v>
      </c>
      <c r="B76" s="23" t="s">
        <v>111</v>
      </c>
      <c r="C76" s="1" t="s">
        <v>119</v>
      </c>
      <c r="D76" s="3" t="s">
        <v>33</v>
      </c>
      <c r="E76" s="26" t="s">
        <v>138</v>
      </c>
      <c r="F76" s="3" t="s">
        <v>2</v>
      </c>
      <c r="G76" s="3" t="s">
        <v>162</v>
      </c>
      <c r="H76" s="3">
        <v>42</v>
      </c>
      <c r="I76" s="10">
        <f t="shared" si="1"/>
        <v>57</v>
      </c>
      <c r="J76" s="23" t="s">
        <v>385</v>
      </c>
      <c r="K76" s="23" t="s">
        <v>204</v>
      </c>
      <c r="L76" s="2"/>
      <c r="M76" s="2"/>
      <c r="O76" s="23" t="s">
        <v>5</v>
      </c>
    </row>
    <row r="77" spans="1:15" ht="12.75">
      <c r="A77" s="23" t="s">
        <v>180</v>
      </c>
      <c r="B77" s="23" t="s">
        <v>111</v>
      </c>
      <c r="C77" s="1" t="s">
        <v>119</v>
      </c>
      <c r="D77" s="3" t="s">
        <v>33</v>
      </c>
      <c r="E77" s="26" t="s">
        <v>139</v>
      </c>
      <c r="F77" s="3" t="s">
        <v>2</v>
      </c>
      <c r="G77" s="3" t="s">
        <v>162</v>
      </c>
      <c r="H77" s="3">
        <v>42</v>
      </c>
      <c r="I77" s="10">
        <f t="shared" si="1"/>
        <v>57</v>
      </c>
      <c r="J77" s="23" t="s">
        <v>385</v>
      </c>
      <c r="K77" s="23" t="s">
        <v>204</v>
      </c>
      <c r="L77" s="2"/>
      <c r="M77" s="2"/>
      <c r="O77" s="23" t="s">
        <v>5</v>
      </c>
    </row>
    <row r="78" spans="1:15" ht="12.75">
      <c r="A78" s="23" t="s">
        <v>180</v>
      </c>
      <c r="B78" s="23" t="s">
        <v>111</v>
      </c>
      <c r="C78" s="1" t="s">
        <v>119</v>
      </c>
      <c r="D78" s="3" t="s">
        <v>33</v>
      </c>
      <c r="E78" s="26" t="s">
        <v>139</v>
      </c>
      <c r="F78" s="3" t="s">
        <v>2</v>
      </c>
      <c r="G78" s="3" t="s">
        <v>162</v>
      </c>
      <c r="H78" s="3">
        <v>42</v>
      </c>
      <c r="I78" s="10">
        <f t="shared" si="1"/>
        <v>57</v>
      </c>
      <c r="J78" s="23" t="s">
        <v>184</v>
      </c>
      <c r="K78" s="23" t="s">
        <v>204</v>
      </c>
      <c r="L78" s="2"/>
      <c r="M78" s="2"/>
      <c r="N78" s="2"/>
      <c r="O78" s="23" t="s">
        <v>3</v>
      </c>
    </row>
    <row r="79" spans="1:15" ht="12.75">
      <c r="A79" s="23" t="s">
        <v>180</v>
      </c>
      <c r="B79" s="23" t="s">
        <v>111</v>
      </c>
      <c r="C79" s="1" t="s">
        <v>119</v>
      </c>
      <c r="D79" s="3" t="s">
        <v>33</v>
      </c>
      <c r="E79" s="26" t="s">
        <v>140</v>
      </c>
      <c r="F79" s="3" t="s">
        <v>2</v>
      </c>
      <c r="G79" s="3" t="s">
        <v>162</v>
      </c>
      <c r="H79" s="3">
        <v>40</v>
      </c>
      <c r="I79" s="10">
        <f t="shared" si="1"/>
        <v>54</v>
      </c>
      <c r="J79" s="23" t="s">
        <v>182</v>
      </c>
      <c r="K79" s="23" t="s">
        <v>204</v>
      </c>
      <c r="L79" s="2"/>
      <c r="M79" s="2"/>
      <c r="O79" s="23" t="s">
        <v>5</v>
      </c>
    </row>
    <row r="80" spans="1:15" ht="12.75">
      <c r="A80" s="23" t="s">
        <v>180</v>
      </c>
      <c r="B80" s="23" t="s">
        <v>111</v>
      </c>
      <c r="C80" s="1" t="s">
        <v>119</v>
      </c>
      <c r="D80" s="3" t="s">
        <v>33</v>
      </c>
      <c r="E80" s="26" t="s">
        <v>140</v>
      </c>
      <c r="F80" s="3" t="s">
        <v>2</v>
      </c>
      <c r="G80" s="3" t="s">
        <v>162</v>
      </c>
      <c r="H80" s="3">
        <v>40</v>
      </c>
      <c r="I80" s="10">
        <f t="shared" si="1"/>
        <v>54</v>
      </c>
      <c r="J80" s="23" t="s">
        <v>183</v>
      </c>
      <c r="K80" s="23" t="s">
        <v>204</v>
      </c>
      <c r="L80" s="2"/>
      <c r="M80" s="2"/>
      <c r="O80" s="23" t="s">
        <v>3</v>
      </c>
    </row>
    <row r="81" spans="1:15" ht="12.75">
      <c r="A81" s="23" t="s">
        <v>180</v>
      </c>
      <c r="B81" s="23" t="s">
        <v>112</v>
      </c>
      <c r="D81" s="3" t="s">
        <v>6</v>
      </c>
      <c r="E81" s="26" t="s">
        <v>145</v>
      </c>
      <c r="F81" s="3" t="s">
        <v>2</v>
      </c>
      <c r="G81" s="3" t="s">
        <v>163</v>
      </c>
      <c r="H81" s="3">
        <v>44</v>
      </c>
      <c r="I81" s="10">
        <f t="shared" si="1"/>
        <v>59</v>
      </c>
      <c r="J81" s="23" t="s">
        <v>385</v>
      </c>
      <c r="K81" s="23" t="s">
        <v>204</v>
      </c>
      <c r="L81" s="2"/>
      <c r="M81" s="2"/>
      <c r="O81" s="23" t="s">
        <v>5</v>
      </c>
    </row>
    <row r="82" spans="1:15" ht="12.75">
      <c r="A82" s="23" t="s">
        <v>180</v>
      </c>
      <c r="B82" s="23" t="s">
        <v>112</v>
      </c>
      <c r="D82" s="3" t="s">
        <v>6</v>
      </c>
      <c r="E82" s="26" t="s">
        <v>145</v>
      </c>
      <c r="F82" s="3" t="s">
        <v>2</v>
      </c>
      <c r="G82" s="3" t="s">
        <v>163</v>
      </c>
      <c r="H82" s="3">
        <v>44</v>
      </c>
      <c r="I82" s="10">
        <f t="shared" si="1"/>
        <v>59</v>
      </c>
      <c r="J82" s="23" t="s">
        <v>188</v>
      </c>
      <c r="K82" s="23" t="s">
        <v>204</v>
      </c>
      <c r="L82" s="2"/>
      <c r="M82" s="2"/>
      <c r="O82" s="23" t="s">
        <v>3</v>
      </c>
    </row>
    <row r="83" spans="1:15" ht="12.75">
      <c r="A83" s="23" t="s">
        <v>180</v>
      </c>
      <c r="B83" s="23" t="s">
        <v>112</v>
      </c>
      <c r="D83" s="3" t="s">
        <v>10</v>
      </c>
      <c r="E83" s="26" t="s">
        <v>8</v>
      </c>
      <c r="F83" s="3" t="s">
        <v>2</v>
      </c>
      <c r="G83" s="3" t="s">
        <v>163</v>
      </c>
      <c r="H83" s="3">
        <v>44</v>
      </c>
      <c r="I83" s="10">
        <f t="shared" si="1"/>
        <v>59</v>
      </c>
      <c r="J83" s="23" t="s">
        <v>385</v>
      </c>
      <c r="K83" s="23" t="s">
        <v>204</v>
      </c>
      <c r="L83" s="2"/>
      <c r="M83" s="2"/>
      <c r="O83" s="23" t="s">
        <v>5</v>
      </c>
    </row>
    <row r="84" spans="1:15" ht="12.75">
      <c r="A84" s="23" t="s">
        <v>180</v>
      </c>
      <c r="B84" s="23" t="s">
        <v>112</v>
      </c>
      <c r="D84" s="3" t="s">
        <v>10</v>
      </c>
      <c r="E84" s="26" t="s">
        <v>8</v>
      </c>
      <c r="F84" s="3" t="s">
        <v>2</v>
      </c>
      <c r="G84" s="3" t="s">
        <v>163</v>
      </c>
      <c r="H84" s="3">
        <v>44</v>
      </c>
      <c r="I84" s="10">
        <f t="shared" si="1"/>
        <v>59</v>
      </c>
      <c r="J84" s="23" t="s">
        <v>188</v>
      </c>
      <c r="K84" s="23" t="s">
        <v>204</v>
      </c>
      <c r="L84" s="2"/>
      <c r="M84" s="2"/>
      <c r="O84" s="23" t="s">
        <v>3</v>
      </c>
    </row>
    <row r="85" spans="1:15" ht="12.75">
      <c r="A85" s="24" t="s">
        <v>180</v>
      </c>
      <c r="B85" s="24" t="s">
        <v>113</v>
      </c>
      <c r="C85" s="20" t="s">
        <v>321</v>
      </c>
      <c r="D85" s="21" t="s">
        <v>34</v>
      </c>
      <c r="E85" s="27" t="s">
        <v>95</v>
      </c>
      <c r="F85" s="21" t="s">
        <v>2</v>
      </c>
      <c r="G85" s="21" t="s">
        <v>164</v>
      </c>
      <c r="H85" s="21">
        <v>51</v>
      </c>
      <c r="I85" s="10">
        <f t="shared" si="1"/>
        <v>69</v>
      </c>
      <c r="J85" s="24" t="s">
        <v>385</v>
      </c>
      <c r="K85" s="24" t="s">
        <v>204</v>
      </c>
      <c r="L85" s="2"/>
      <c r="M85" s="2"/>
      <c r="O85" s="24" t="s">
        <v>5</v>
      </c>
    </row>
    <row r="86" spans="1:15" ht="12.75">
      <c r="A86" s="23" t="s">
        <v>180</v>
      </c>
      <c r="B86" s="23" t="s">
        <v>113</v>
      </c>
      <c r="C86" s="1" t="s">
        <v>321</v>
      </c>
      <c r="D86" s="3" t="s">
        <v>34</v>
      </c>
      <c r="E86" s="26" t="s">
        <v>95</v>
      </c>
      <c r="F86" s="3" t="s">
        <v>2</v>
      </c>
      <c r="G86" s="3" t="s">
        <v>164</v>
      </c>
      <c r="H86" s="3">
        <v>51</v>
      </c>
      <c r="I86" s="10">
        <f t="shared" si="1"/>
        <v>69</v>
      </c>
      <c r="J86" s="23" t="s">
        <v>183</v>
      </c>
      <c r="K86" s="23" t="s">
        <v>204</v>
      </c>
      <c r="L86" s="2"/>
      <c r="M86" s="2"/>
      <c r="O86" s="23" t="s">
        <v>3</v>
      </c>
    </row>
    <row r="87" spans="1:15" ht="12.75">
      <c r="A87" s="23" t="s">
        <v>180</v>
      </c>
      <c r="B87" s="23" t="s">
        <v>113</v>
      </c>
      <c r="C87" s="1" t="s">
        <v>321</v>
      </c>
      <c r="D87" s="3" t="s">
        <v>218</v>
      </c>
      <c r="E87" s="26" t="s">
        <v>96</v>
      </c>
      <c r="F87" s="3" t="s">
        <v>2</v>
      </c>
      <c r="G87" s="3" t="s">
        <v>164</v>
      </c>
      <c r="H87" s="3">
        <v>47</v>
      </c>
      <c r="I87" s="10">
        <f t="shared" si="1"/>
        <v>63</v>
      </c>
      <c r="J87" s="23" t="s">
        <v>385</v>
      </c>
      <c r="K87" s="23" t="s">
        <v>204</v>
      </c>
      <c r="O87" s="23" t="s">
        <v>5</v>
      </c>
    </row>
    <row r="88" spans="1:15" ht="12.75">
      <c r="A88" s="23" t="s">
        <v>180</v>
      </c>
      <c r="B88" s="23" t="s">
        <v>113</v>
      </c>
      <c r="C88" s="1" t="s">
        <v>321</v>
      </c>
      <c r="D88" s="3" t="s">
        <v>35</v>
      </c>
      <c r="E88" s="26" t="s">
        <v>96</v>
      </c>
      <c r="F88" s="3" t="s">
        <v>2</v>
      </c>
      <c r="G88" s="3" t="s">
        <v>164</v>
      </c>
      <c r="H88" s="3">
        <v>50</v>
      </c>
      <c r="I88" s="10">
        <f t="shared" si="1"/>
        <v>67</v>
      </c>
      <c r="J88" s="23" t="s">
        <v>385</v>
      </c>
      <c r="K88" s="23" t="s">
        <v>204</v>
      </c>
      <c r="O88" s="23" t="s">
        <v>5</v>
      </c>
    </row>
    <row r="89" spans="1:15" ht="12.75">
      <c r="A89" s="23" t="s">
        <v>180</v>
      </c>
      <c r="B89" s="23" t="s">
        <v>113</v>
      </c>
      <c r="C89" s="1" t="s">
        <v>226</v>
      </c>
      <c r="D89" s="3" t="s">
        <v>34</v>
      </c>
      <c r="E89" s="26" t="s">
        <v>136</v>
      </c>
      <c r="F89" s="3" t="s">
        <v>2</v>
      </c>
      <c r="G89" s="3" t="s">
        <v>164</v>
      </c>
      <c r="H89" s="3">
        <v>67</v>
      </c>
      <c r="I89" s="10">
        <f t="shared" si="1"/>
        <v>90</v>
      </c>
      <c r="J89" s="23" t="s">
        <v>385</v>
      </c>
      <c r="K89" s="23" t="s">
        <v>204</v>
      </c>
      <c r="O89" s="23" t="s">
        <v>5</v>
      </c>
    </row>
    <row r="90" spans="1:15" ht="12.75">
      <c r="A90" s="23" t="s">
        <v>180</v>
      </c>
      <c r="B90" s="23" t="s">
        <v>113</v>
      </c>
      <c r="C90" s="1" t="s">
        <v>226</v>
      </c>
      <c r="D90" s="3" t="s">
        <v>218</v>
      </c>
      <c r="E90" s="26" t="s">
        <v>146</v>
      </c>
      <c r="F90" s="3" t="s">
        <v>2</v>
      </c>
      <c r="G90" s="3" t="s">
        <v>164</v>
      </c>
      <c r="H90" s="3">
        <v>66</v>
      </c>
      <c r="I90" s="10">
        <f t="shared" si="1"/>
        <v>89</v>
      </c>
      <c r="J90" s="23" t="s">
        <v>385</v>
      </c>
      <c r="K90" s="23" t="s">
        <v>204</v>
      </c>
      <c r="L90" s="2"/>
      <c r="M90" s="2"/>
      <c r="O90" s="23" t="s">
        <v>5</v>
      </c>
    </row>
    <row r="91" spans="1:15" ht="12.75">
      <c r="A91" s="23" t="s">
        <v>180</v>
      </c>
      <c r="B91" s="23" t="s">
        <v>113</v>
      </c>
      <c r="C91" s="1" t="s">
        <v>226</v>
      </c>
      <c r="D91" s="3" t="s">
        <v>288</v>
      </c>
      <c r="E91" s="26" t="s">
        <v>131</v>
      </c>
      <c r="F91" s="3" t="s">
        <v>2</v>
      </c>
      <c r="G91" s="3" t="s">
        <v>164</v>
      </c>
      <c r="H91" s="3">
        <v>66</v>
      </c>
      <c r="I91" s="10">
        <f t="shared" si="1"/>
        <v>89</v>
      </c>
      <c r="J91" s="23" t="s">
        <v>385</v>
      </c>
      <c r="K91" s="23" t="s">
        <v>204</v>
      </c>
      <c r="O91" s="23" t="s">
        <v>5</v>
      </c>
    </row>
    <row r="92" spans="1:15" ht="12.75">
      <c r="A92" s="23" t="s">
        <v>180</v>
      </c>
      <c r="B92" s="23" t="s">
        <v>113</v>
      </c>
      <c r="C92" s="1" t="s">
        <v>226</v>
      </c>
      <c r="D92" s="3" t="s">
        <v>32</v>
      </c>
      <c r="E92" s="26" t="s">
        <v>147</v>
      </c>
      <c r="F92" s="3" t="s">
        <v>2</v>
      </c>
      <c r="G92" s="3" t="s">
        <v>164</v>
      </c>
      <c r="H92" s="3">
        <v>55</v>
      </c>
      <c r="I92" s="10">
        <f t="shared" si="1"/>
        <v>74</v>
      </c>
      <c r="J92" s="23" t="s">
        <v>183</v>
      </c>
      <c r="K92" s="23" t="s">
        <v>204</v>
      </c>
      <c r="O92" s="23" t="s">
        <v>3</v>
      </c>
    </row>
    <row r="93" spans="1:15" ht="12.75">
      <c r="A93" s="23" t="s">
        <v>180</v>
      </c>
      <c r="B93" s="23" t="s">
        <v>113</v>
      </c>
      <c r="C93" s="1" t="s">
        <v>86</v>
      </c>
      <c r="D93" s="3" t="s">
        <v>206</v>
      </c>
      <c r="E93" s="26" t="s">
        <v>67</v>
      </c>
      <c r="F93" s="3" t="s">
        <v>2</v>
      </c>
      <c r="G93" s="3" t="s">
        <v>166</v>
      </c>
      <c r="H93" s="3">
        <v>66</v>
      </c>
      <c r="I93" s="10">
        <f t="shared" si="1"/>
        <v>89</v>
      </c>
      <c r="J93" s="23" t="s">
        <v>385</v>
      </c>
      <c r="K93" s="23" t="s">
        <v>17</v>
      </c>
      <c r="O93" s="23" t="s">
        <v>18</v>
      </c>
    </row>
    <row r="94" spans="1:15" ht="12.75">
      <c r="A94" s="23" t="s">
        <v>180</v>
      </c>
      <c r="B94" s="23" t="s">
        <v>113</v>
      </c>
      <c r="C94" s="1" t="s">
        <v>86</v>
      </c>
      <c r="D94" s="3" t="s">
        <v>206</v>
      </c>
      <c r="E94" s="26" t="s">
        <v>44</v>
      </c>
      <c r="F94" s="3" t="s">
        <v>2</v>
      </c>
      <c r="G94" s="3" t="s">
        <v>166</v>
      </c>
      <c r="H94" s="3">
        <v>80</v>
      </c>
      <c r="I94" s="10">
        <f t="shared" si="1"/>
        <v>108</v>
      </c>
      <c r="J94" s="23" t="s">
        <v>385</v>
      </c>
      <c r="K94" s="23" t="s">
        <v>17</v>
      </c>
      <c r="O94" s="23" t="s">
        <v>18</v>
      </c>
    </row>
    <row r="95" spans="1:15" ht="12.75">
      <c r="A95" s="23" t="s">
        <v>180</v>
      </c>
      <c r="B95" s="23" t="s">
        <v>113</v>
      </c>
      <c r="C95" s="1" t="s">
        <v>118</v>
      </c>
      <c r="D95" s="3" t="s">
        <v>48</v>
      </c>
      <c r="E95" s="26" t="s">
        <v>59</v>
      </c>
      <c r="F95" s="3" t="s">
        <v>2</v>
      </c>
      <c r="G95" s="3" t="s">
        <v>170</v>
      </c>
      <c r="H95" s="3">
        <v>80</v>
      </c>
      <c r="I95" s="10">
        <f t="shared" si="1"/>
        <v>108</v>
      </c>
      <c r="J95" s="23" t="s">
        <v>183</v>
      </c>
      <c r="K95" s="23" t="s">
        <v>204</v>
      </c>
      <c r="O95" s="23" t="s">
        <v>3</v>
      </c>
    </row>
    <row r="96" spans="1:15" ht="12.75">
      <c r="A96" s="23" t="s">
        <v>180</v>
      </c>
      <c r="B96" s="23" t="s">
        <v>84</v>
      </c>
      <c r="C96" s="1" t="s">
        <v>118</v>
      </c>
      <c r="D96" s="3" t="s">
        <v>68</v>
      </c>
      <c r="E96" s="26" t="s">
        <v>69</v>
      </c>
      <c r="F96" s="3" t="s">
        <v>2</v>
      </c>
      <c r="G96" s="3" t="s">
        <v>170</v>
      </c>
      <c r="H96" s="3">
        <v>78</v>
      </c>
      <c r="I96" s="10">
        <f t="shared" si="1"/>
        <v>105</v>
      </c>
      <c r="J96" s="23" t="s">
        <v>385</v>
      </c>
      <c r="K96" s="23" t="s">
        <v>204</v>
      </c>
      <c r="O96" s="23" t="s">
        <v>5</v>
      </c>
    </row>
    <row r="97" spans="1:15" ht="12.75">
      <c r="A97" s="23" t="s">
        <v>180</v>
      </c>
      <c r="B97" s="23" t="s">
        <v>84</v>
      </c>
      <c r="C97" s="1" t="s">
        <v>118</v>
      </c>
      <c r="D97" s="3" t="s">
        <v>70</v>
      </c>
      <c r="E97" s="26" t="s">
        <v>148</v>
      </c>
      <c r="F97" s="3" t="s">
        <v>2</v>
      </c>
      <c r="G97" s="3" t="s">
        <v>170</v>
      </c>
      <c r="H97" s="3">
        <v>80</v>
      </c>
      <c r="I97" s="10">
        <f t="shared" si="1"/>
        <v>108</v>
      </c>
      <c r="J97" s="23" t="s">
        <v>385</v>
      </c>
      <c r="K97" s="23" t="s">
        <v>204</v>
      </c>
      <c r="O97" s="23" t="s">
        <v>5</v>
      </c>
    </row>
    <row r="98" spans="1:15" ht="12.75">
      <c r="A98" s="23" t="s">
        <v>180</v>
      </c>
      <c r="B98" s="23" t="s">
        <v>84</v>
      </c>
      <c r="C98" s="1" t="s">
        <v>118</v>
      </c>
      <c r="D98" s="3" t="s">
        <v>71</v>
      </c>
      <c r="E98" s="26" t="s">
        <v>149</v>
      </c>
      <c r="F98" s="3" t="s">
        <v>2</v>
      </c>
      <c r="G98" s="3" t="s">
        <v>170</v>
      </c>
      <c r="H98" s="3">
        <v>80</v>
      </c>
      <c r="I98" s="10">
        <f t="shared" si="1"/>
        <v>108</v>
      </c>
      <c r="J98" s="23" t="s">
        <v>188</v>
      </c>
      <c r="K98" s="23" t="s">
        <v>204</v>
      </c>
      <c r="O98" s="23" t="s">
        <v>3</v>
      </c>
    </row>
    <row r="99" spans="1:15" ht="12.75">
      <c r="A99" s="23" t="s">
        <v>180</v>
      </c>
      <c r="B99" s="23" t="s">
        <v>84</v>
      </c>
      <c r="C99" s="1" t="s">
        <v>118</v>
      </c>
      <c r="D99" s="3" t="s">
        <v>72</v>
      </c>
      <c r="E99" s="26" t="s">
        <v>150</v>
      </c>
      <c r="F99" s="3" t="s">
        <v>2</v>
      </c>
      <c r="G99" s="3" t="s">
        <v>170</v>
      </c>
      <c r="H99" s="3">
        <v>80</v>
      </c>
      <c r="I99" s="10">
        <f t="shared" si="1"/>
        <v>108</v>
      </c>
      <c r="J99" s="23" t="s">
        <v>385</v>
      </c>
      <c r="K99" s="23" t="s">
        <v>204</v>
      </c>
      <c r="O99" s="23" t="s">
        <v>5</v>
      </c>
    </row>
    <row r="100" spans="1:15" ht="12.75">
      <c r="A100" s="23" t="s">
        <v>180</v>
      </c>
      <c r="B100" s="23" t="s">
        <v>84</v>
      </c>
      <c r="C100" s="1" t="s">
        <v>118</v>
      </c>
      <c r="D100" s="3" t="s">
        <v>288</v>
      </c>
      <c r="E100" s="26" t="s">
        <v>59</v>
      </c>
      <c r="F100" s="3" t="s">
        <v>2</v>
      </c>
      <c r="G100" s="3" t="s">
        <v>170</v>
      </c>
      <c r="H100" s="3">
        <v>80</v>
      </c>
      <c r="I100" s="10">
        <f t="shared" si="1"/>
        <v>108</v>
      </c>
      <c r="J100" s="23" t="s">
        <v>183</v>
      </c>
      <c r="K100" s="23" t="s">
        <v>204</v>
      </c>
      <c r="O100" s="23" t="s">
        <v>3</v>
      </c>
    </row>
    <row r="101" spans="1:15" ht="12.75">
      <c r="A101" s="23" t="s">
        <v>180</v>
      </c>
      <c r="B101" s="23" t="s">
        <v>84</v>
      </c>
      <c r="C101" s="1" t="s">
        <v>118</v>
      </c>
      <c r="D101" s="3" t="s">
        <v>73</v>
      </c>
      <c r="E101" s="26" t="s">
        <v>69</v>
      </c>
      <c r="F101" s="3" t="s">
        <v>2</v>
      </c>
      <c r="G101" s="3" t="s">
        <v>170</v>
      </c>
      <c r="H101" s="3">
        <v>78</v>
      </c>
      <c r="I101" s="10">
        <f t="shared" si="1"/>
        <v>105</v>
      </c>
      <c r="J101" s="23" t="s">
        <v>188</v>
      </c>
      <c r="K101" s="23" t="s">
        <v>204</v>
      </c>
      <c r="O101" s="23" t="s">
        <v>3</v>
      </c>
    </row>
    <row r="102" spans="1:15" ht="12.75">
      <c r="A102" s="23" t="s">
        <v>180</v>
      </c>
      <c r="B102" s="23" t="s">
        <v>84</v>
      </c>
      <c r="C102" s="1" t="s">
        <v>120</v>
      </c>
      <c r="D102" s="3" t="s">
        <v>36</v>
      </c>
      <c r="E102" s="26" t="s">
        <v>37</v>
      </c>
      <c r="F102" s="3" t="s">
        <v>2</v>
      </c>
      <c r="G102" s="3" t="s">
        <v>176</v>
      </c>
      <c r="H102" s="3">
        <v>60</v>
      </c>
      <c r="I102" s="10">
        <f t="shared" si="1"/>
        <v>81</v>
      </c>
      <c r="J102" s="23" t="s">
        <v>385</v>
      </c>
      <c r="K102" s="23" t="s">
        <v>204</v>
      </c>
      <c r="O102" s="23" t="s">
        <v>5</v>
      </c>
    </row>
    <row r="103" spans="1:15" ht="12.75">
      <c r="A103" s="23" t="s">
        <v>180</v>
      </c>
      <c r="B103" s="23" t="s">
        <v>84</v>
      </c>
      <c r="C103" s="1" t="s">
        <v>120</v>
      </c>
      <c r="D103" s="3" t="s">
        <v>36</v>
      </c>
      <c r="E103" s="26" t="s">
        <v>37</v>
      </c>
      <c r="F103" s="3" t="s">
        <v>2</v>
      </c>
      <c r="G103" s="3" t="s">
        <v>176</v>
      </c>
      <c r="H103" s="3">
        <v>60</v>
      </c>
      <c r="I103" s="10">
        <f t="shared" si="1"/>
        <v>81</v>
      </c>
      <c r="J103" s="23" t="s">
        <v>188</v>
      </c>
      <c r="K103" s="23" t="s">
        <v>204</v>
      </c>
      <c r="O103" s="23" t="s">
        <v>3</v>
      </c>
    </row>
    <row r="104" spans="1:15" ht="12.75">
      <c r="A104" s="23" t="s">
        <v>180</v>
      </c>
      <c r="B104" s="23" t="s">
        <v>84</v>
      </c>
      <c r="C104" s="1" t="s">
        <v>225</v>
      </c>
      <c r="D104" s="3" t="s">
        <v>74</v>
      </c>
      <c r="E104" s="26" t="s">
        <v>151</v>
      </c>
      <c r="F104" s="3" t="s">
        <v>2</v>
      </c>
      <c r="G104" s="3" t="s">
        <v>174</v>
      </c>
      <c r="H104" s="3">
        <v>95</v>
      </c>
      <c r="I104" s="10">
        <f t="shared" si="1"/>
        <v>128</v>
      </c>
      <c r="J104" s="23" t="s">
        <v>385</v>
      </c>
      <c r="K104" s="23" t="s">
        <v>204</v>
      </c>
      <c r="O104" s="23" t="s">
        <v>5</v>
      </c>
    </row>
    <row r="105" spans="1:15" ht="12.75">
      <c r="A105" s="23" t="s">
        <v>180</v>
      </c>
      <c r="B105" s="23" t="s">
        <v>84</v>
      </c>
      <c r="C105" s="1" t="s">
        <v>225</v>
      </c>
      <c r="D105" s="3" t="s">
        <v>43</v>
      </c>
      <c r="E105" s="26" t="s">
        <v>75</v>
      </c>
      <c r="F105" s="3" t="s">
        <v>2</v>
      </c>
      <c r="G105" s="3" t="s">
        <v>174</v>
      </c>
      <c r="H105" s="3">
        <v>95</v>
      </c>
      <c r="I105" s="10">
        <f t="shared" si="1"/>
        <v>128</v>
      </c>
      <c r="J105" s="23" t="s">
        <v>385</v>
      </c>
      <c r="K105" s="23" t="s">
        <v>204</v>
      </c>
      <c r="O105" s="23" t="s">
        <v>5</v>
      </c>
    </row>
    <row r="106" spans="1:15" ht="12.75">
      <c r="A106" s="23" t="s">
        <v>180</v>
      </c>
      <c r="B106" s="23" t="s">
        <v>114</v>
      </c>
      <c r="C106" s="1" t="s">
        <v>119</v>
      </c>
      <c r="D106" s="3" t="s">
        <v>304</v>
      </c>
      <c r="E106" s="26" t="s">
        <v>152</v>
      </c>
      <c r="F106" s="3" t="s">
        <v>2</v>
      </c>
      <c r="G106" s="3" t="s">
        <v>162</v>
      </c>
      <c r="H106" s="3">
        <v>42</v>
      </c>
      <c r="I106" s="10">
        <f t="shared" si="1"/>
        <v>57</v>
      </c>
      <c r="J106" s="23" t="s">
        <v>183</v>
      </c>
      <c r="K106" s="23" t="s">
        <v>204</v>
      </c>
      <c r="O106" s="23" t="s">
        <v>3</v>
      </c>
    </row>
    <row r="107" spans="1:15" ht="12.75">
      <c r="A107" s="23" t="s">
        <v>180</v>
      </c>
      <c r="B107" s="23" t="s">
        <v>114</v>
      </c>
      <c r="C107" s="1" t="s">
        <v>117</v>
      </c>
      <c r="D107" s="3" t="s">
        <v>38</v>
      </c>
      <c r="E107" s="26" t="s">
        <v>153</v>
      </c>
      <c r="F107" s="3" t="s">
        <v>2</v>
      </c>
      <c r="G107" s="3" t="s">
        <v>163</v>
      </c>
      <c r="H107" s="3">
        <v>43</v>
      </c>
      <c r="I107" s="10">
        <f t="shared" si="1"/>
        <v>58</v>
      </c>
      <c r="J107" s="23" t="s">
        <v>183</v>
      </c>
      <c r="K107" s="23" t="s">
        <v>204</v>
      </c>
      <c r="O107" s="23" t="s">
        <v>3</v>
      </c>
    </row>
    <row r="108" spans="1:15" ht="12.75">
      <c r="A108" s="23" t="s">
        <v>180</v>
      </c>
      <c r="B108" s="23" t="s">
        <v>114</v>
      </c>
      <c r="C108" s="1" t="s">
        <v>321</v>
      </c>
      <c r="D108" s="3" t="s">
        <v>304</v>
      </c>
      <c r="E108" s="26" t="s">
        <v>157</v>
      </c>
      <c r="F108" s="3" t="s">
        <v>2</v>
      </c>
      <c r="G108" s="3" t="s">
        <v>164</v>
      </c>
      <c r="H108" s="3">
        <v>55</v>
      </c>
      <c r="I108" s="10">
        <f t="shared" si="1"/>
        <v>74</v>
      </c>
      <c r="J108" s="23" t="s">
        <v>385</v>
      </c>
      <c r="K108" s="23" t="s">
        <v>204</v>
      </c>
      <c r="O108" s="23" t="s">
        <v>5</v>
      </c>
    </row>
    <row r="109" spans="1:15" ht="12.75">
      <c r="A109" s="23" t="s">
        <v>180</v>
      </c>
      <c r="B109" s="23" t="s">
        <v>114</v>
      </c>
      <c r="C109" s="1" t="s">
        <v>321</v>
      </c>
      <c r="D109" s="3" t="s">
        <v>39</v>
      </c>
      <c r="E109" s="26" t="s">
        <v>155</v>
      </c>
      <c r="F109" s="3" t="s">
        <v>2</v>
      </c>
      <c r="G109" s="3" t="s">
        <v>164</v>
      </c>
      <c r="H109" s="3">
        <v>50</v>
      </c>
      <c r="I109" s="10">
        <f t="shared" si="1"/>
        <v>67</v>
      </c>
      <c r="J109" s="23" t="s">
        <v>385</v>
      </c>
      <c r="K109" s="23" t="s">
        <v>204</v>
      </c>
      <c r="O109" s="23" t="s">
        <v>5</v>
      </c>
    </row>
    <row r="110" spans="1:15" ht="12.75">
      <c r="A110" s="23" t="s">
        <v>180</v>
      </c>
      <c r="B110" s="23" t="s">
        <v>114</v>
      </c>
      <c r="C110" s="1" t="s">
        <v>321</v>
      </c>
      <c r="D110" s="3" t="s">
        <v>39</v>
      </c>
      <c r="E110" s="26" t="s">
        <v>155</v>
      </c>
      <c r="F110" s="3" t="s">
        <v>2</v>
      </c>
      <c r="G110" s="3" t="s">
        <v>164</v>
      </c>
      <c r="H110" s="3">
        <v>50</v>
      </c>
      <c r="I110" s="10">
        <f t="shared" si="1"/>
        <v>67</v>
      </c>
      <c r="J110" s="23" t="s">
        <v>183</v>
      </c>
      <c r="K110" s="23" t="s">
        <v>204</v>
      </c>
      <c r="O110" s="23" t="s">
        <v>3</v>
      </c>
    </row>
    <row r="111" spans="1:15" ht="12.75">
      <c r="A111" s="23" t="s">
        <v>180</v>
      </c>
      <c r="B111" s="23" t="s">
        <v>114</v>
      </c>
      <c r="C111" s="1" t="s">
        <v>321</v>
      </c>
      <c r="D111" s="3" t="s">
        <v>40</v>
      </c>
      <c r="E111" s="26" t="s">
        <v>156</v>
      </c>
      <c r="F111" s="3" t="s">
        <v>2</v>
      </c>
      <c r="G111" s="3" t="s">
        <v>165</v>
      </c>
      <c r="H111" s="3">
        <v>51</v>
      </c>
      <c r="I111" s="10">
        <f t="shared" si="1"/>
        <v>69</v>
      </c>
      <c r="J111" s="23" t="s">
        <v>385</v>
      </c>
      <c r="K111" s="23" t="s">
        <v>204</v>
      </c>
      <c r="O111" s="23" t="s">
        <v>5</v>
      </c>
    </row>
    <row r="112" spans="1:15" ht="12.75">
      <c r="A112" s="23" t="s">
        <v>180</v>
      </c>
      <c r="B112" s="23" t="s">
        <v>114</v>
      </c>
      <c r="C112" s="1" t="s">
        <v>321</v>
      </c>
      <c r="D112" s="3" t="s">
        <v>40</v>
      </c>
      <c r="E112" s="26" t="s">
        <v>156</v>
      </c>
      <c r="F112" s="3" t="s">
        <v>2</v>
      </c>
      <c r="G112" s="3" t="s">
        <v>165</v>
      </c>
      <c r="H112" s="3">
        <v>51</v>
      </c>
      <c r="I112" s="10">
        <f t="shared" si="1"/>
        <v>69</v>
      </c>
      <c r="J112" s="23" t="s">
        <v>183</v>
      </c>
      <c r="K112" s="23" t="s">
        <v>204</v>
      </c>
      <c r="O112" s="23" t="s">
        <v>3</v>
      </c>
    </row>
    <row r="113" spans="1:15" ht="12.75">
      <c r="A113" s="23" t="s">
        <v>180</v>
      </c>
      <c r="B113" s="23" t="s">
        <v>114</v>
      </c>
      <c r="C113" s="1" t="s">
        <v>321</v>
      </c>
      <c r="D113" s="3" t="s">
        <v>41</v>
      </c>
      <c r="E113" s="26" t="s">
        <v>91</v>
      </c>
      <c r="F113" s="3" t="s">
        <v>2</v>
      </c>
      <c r="G113" s="3" t="s">
        <v>165</v>
      </c>
      <c r="H113" s="3">
        <v>51</v>
      </c>
      <c r="I113" s="10">
        <f t="shared" si="1"/>
        <v>69</v>
      </c>
      <c r="J113" s="23" t="s">
        <v>186</v>
      </c>
      <c r="K113" s="23" t="s">
        <v>204</v>
      </c>
      <c r="O113" s="23" t="s">
        <v>3</v>
      </c>
    </row>
    <row r="114" spans="1:15" ht="12.75">
      <c r="A114" s="23" t="s">
        <v>180</v>
      </c>
      <c r="B114" s="23" t="s">
        <v>114</v>
      </c>
      <c r="C114" s="1" t="s">
        <v>226</v>
      </c>
      <c r="D114" s="3" t="s">
        <v>304</v>
      </c>
      <c r="E114" s="26" t="s">
        <v>154</v>
      </c>
      <c r="F114" s="3" t="s">
        <v>2</v>
      </c>
      <c r="G114" s="3" t="s">
        <v>164</v>
      </c>
      <c r="H114" s="3">
        <v>66</v>
      </c>
      <c r="I114" s="10">
        <f t="shared" si="1"/>
        <v>89</v>
      </c>
      <c r="J114" s="23" t="s">
        <v>183</v>
      </c>
      <c r="K114" s="23" t="s">
        <v>204</v>
      </c>
      <c r="O114" s="23" t="s">
        <v>3</v>
      </c>
    </row>
    <row r="115" spans="1:15" ht="12.75">
      <c r="A115" s="23" t="s">
        <v>180</v>
      </c>
      <c r="B115" s="23" t="s">
        <v>114</v>
      </c>
      <c r="C115" s="1" t="s">
        <v>226</v>
      </c>
      <c r="D115" s="3" t="s">
        <v>38</v>
      </c>
      <c r="E115" s="26" t="s">
        <v>76</v>
      </c>
      <c r="F115" s="3" t="s">
        <v>2</v>
      </c>
      <c r="G115" s="3" t="s">
        <v>164</v>
      </c>
      <c r="H115" s="3">
        <v>66</v>
      </c>
      <c r="I115" s="10">
        <f t="shared" si="1"/>
        <v>89</v>
      </c>
      <c r="J115" s="23" t="s">
        <v>183</v>
      </c>
      <c r="K115" s="23" t="s">
        <v>204</v>
      </c>
      <c r="O115" s="23" t="s">
        <v>3</v>
      </c>
    </row>
    <row r="116" spans="1:15" ht="12.75">
      <c r="A116" s="23" t="s">
        <v>180</v>
      </c>
      <c r="B116" s="23" t="s">
        <v>114</v>
      </c>
      <c r="C116" s="1" t="s">
        <v>86</v>
      </c>
      <c r="D116" s="3" t="s">
        <v>289</v>
      </c>
      <c r="E116" s="26" t="s">
        <v>42</v>
      </c>
      <c r="F116" s="3" t="s">
        <v>2</v>
      </c>
      <c r="G116" s="3" t="s">
        <v>166</v>
      </c>
      <c r="H116" s="3">
        <v>66</v>
      </c>
      <c r="I116" s="10">
        <f t="shared" si="1"/>
        <v>89</v>
      </c>
      <c r="J116" s="23" t="s">
        <v>385</v>
      </c>
      <c r="K116" s="23" t="s">
        <v>17</v>
      </c>
      <c r="O116" s="23" t="s">
        <v>18</v>
      </c>
    </row>
    <row r="117" spans="1:15" ht="12.75">
      <c r="A117" s="23" t="s">
        <v>180</v>
      </c>
      <c r="B117" s="23" t="s">
        <v>114</v>
      </c>
      <c r="C117" s="1" t="s">
        <v>86</v>
      </c>
      <c r="D117" s="3" t="s">
        <v>41</v>
      </c>
      <c r="E117" s="26" t="s">
        <v>44</v>
      </c>
      <c r="F117" s="3" t="s">
        <v>2</v>
      </c>
      <c r="G117" s="3" t="s">
        <v>166</v>
      </c>
      <c r="H117" s="3">
        <v>80</v>
      </c>
      <c r="I117" s="10">
        <f t="shared" si="1"/>
        <v>108</v>
      </c>
      <c r="J117" s="23" t="s">
        <v>385</v>
      </c>
      <c r="K117" s="23" t="s">
        <v>17</v>
      </c>
      <c r="O117" s="23" t="s">
        <v>18</v>
      </c>
    </row>
    <row r="118" spans="1:15" ht="12.75">
      <c r="A118" s="23" t="s">
        <v>180</v>
      </c>
      <c r="B118" s="23" t="s">
        <v>114</v>
      </c>
      <c r="C118" s="1" t="s">
        <v>86</v>
      </c>
      <c r="D118" s="3" t="s">
        <v>45</v>
      </c>
      <c r="E118" s="26" t="s">
        <v>42</v>
      </c>
      <c r="F118" s="3" t="s">
        <v>2</v>
      </c>
      <c r="G118" s="3" t="s">
        <v>166</v>
      </c>
      <c r="H118" s="3">
        <v>66</v>
      </c>
      <c r="I118" s="10">
        <f t="shared" si="1"/>
        <v>89</v>
      </c>
      <c r="J118" s="23" t="s">
        <v>185</v>
      </c>
      <c r="K118" s="23" t="s">
        <v>17</v>
      </c>
      <c r="O118" s="23" t="s">
        <v>18</v>
      </c>
    </row>
    <row r="119" spans="1:15" ht="12.75">
      <c r="A119" s="23" t="s">
        <v>180</v>
      </c>
      <c r="B119" s="23" t="s">
        <v>114</v>
      </c>
      <c r="C119" s="1" t="s">
        <v>116</v>
      </c>
      <c r="D119" s="3" t="s">
        <v>305</v>
      </c>
      <c r="E119" s="26" t="s">
        <v>42</v>
      </c>
      <c r="F119" s="3" t="s">
        <v>2</v>
      </c>
      <c r="G119" s="3" t="s">
        <v>166</v>
      </c>
      <c r="H119" s="3">
        <v>66</v>
      </c>
      <c r="I119" s="10">
        <f t="shared" si="1"/>
        <v>89</v>
      </c>
      <c r="J119" s="23" t="s">
        <v>385</v>
      </c>
      <c r="K119" s="23" t="s">
        <v>17</v>
      </c>
      <c r="O119" s="23" t="s">
        <v>18</v>
      </c>
    </row>
    <row r="120" spans="1:15" ht="12.75">
      <c r="A120" s="23" t="s">
        <v>180</v>
      </c>
      <c r="B120" s="23" t="s">
        <v>85</v>
      </c>
      <c r="C120" s="1" t="s">
        <v>117</v>
      </c>
      <c r="D120" s="3" t="s">
        <v>246</v>
      </c>
      <c r="E120" s="26" t="s">
        <v>158</v>
      </c>
      <c r="F120" s="3" t="s">
        <v>2</v>
      </c>
      <c r="G120" s="3" t="s">
        <v>163</v>
      </c>
      <c r="H120" s="3">
        <v>44</v>
      </c>
      <c r="I120" s="10">
        <f t="shared" si="1"/>
        <v>59</v>
      </c>
      <c r="J120" s="23" t="s">
        <v>385</v>
      </c>
      <c r="K120" s="23" t="s">
        <v>204</v>
      </c>
      <c r="O120" s="23" t="s">
        <v>5</v>
      </c>
    </row>
    <row r="121" spans="1:15" ht="12.75">
      <c r="A121" s="23" t="s">
        <v>180</v>
      </c>
      <c r="B121" s="23" t="s">
        <v>85</v>
      </c>
      <c r="C121" s="1" t="s">
        <v>117</v>
      </c>
      <c r="D121" s="3" t="s">
        <v>246</v>
      </c>
      <c r="E121" s="26" t="s">
        <v>158</v>
      </c>
      <c r="F121" s="3" t="s">
        <v>2</v>
      </c>
      <c r="G121" s="3" t="s">
        <v>163</v>
      </c>
      <c r="H121" s="3">
        <v>44</v>
      </c>
      <c r="I121" s="10">
        <f t="shared" si="1"/>
        <v>59</v>
      </c>
      <c r="J121" s="23" t="s">
        <v>188</v>
      </c>
      <c r="K121" s="23" t="s">
        <v>204</v>
      </c>
      <c r="O121" s="23" t="s">
        <v>3</v>
      </c>
    </row>
    <row r="122" spans="1:15" ht="12.75">
      <c r="A122" s="23" t="s">
        <v>180</v>
      </c>
      <c r="B122" s="23" t="s">
        <v>85</v>
      </c>
      <c r="C122" s="1" t="s">
        <v>321</v>
      </c>
      <c r="D122" s="3" t="s">
        <v>46</v>
      </c>
      <c r="E122" s="26" t="s">
        <v>96</v>
      </c>
      <c r="F122" s="3" t="s">
        <v>2</v>
      </c>
      <c r="G122" s="3" t="s">
        <v>164</v>
      </c>
      <c r="H122" s="3">
        <v>47</v>
      </c>
      <c r="I122" s="10">
        <f t="shared" si="1"/>
        <v>63</v>
      </c>
      <c r="J122" s="23" t="s">
        <v>385</v>
      </c>
      <c r="K122" s="23" t="s">
        <v>204</v>
      </c>
      <c r="O122" s="23" t="s">
        <v>5</v>
      </c>
    </row>
    <row r="123" spans="1:15" ht="12.75">
      <c r="A123" s="23" t="s">
        <v>180</v>
      </c>
      <c r="B123" s="23" t="s">
        <v>85</v>
      </c>
      <c r="C123" s="1" t="s">
        <v>321</v>
      </c>
      <c r="D123" s="3" t="s">
        <v>34</v>
      </c>
      <c r="E123" s="26" t="s">
        <v>95</v>
      </c>
      <c r="F123" s="3" t="s">
        <v>2</v>
      </c>
      <c r="G123" s="3" t="s">
        <v>164</v>
      </c>
      <c r="H123" s="3">
        <v>51</v>
      </c>
      <c r="I123" s="10">
        <f t="shared" si="1"/>
        <v>69</v>
      </c>
      <c r="J123" s="23" t="s">
        <v>188</v>
      </c>
      <c r="K123" s="23" t="s">
        <v>204</v>
      </c>
      <c r="O123" s="23" t="s">
        <v>3</v>
      </c>
    </row>
    <row r="124" spans="1:15" ht="12.75">
      <c r="A124" s="23" t="s">
        <v>180</v>
      </c>
      <c r="B124" s="23" t="s">
        <v>85</v>
      </c>
      <c r="C124" s="1" t="s">
        <v>321</v>
      </c>
      <c r="D124" s="3" t="s">
        <v>218</v>
      </c>
      <c r="E124" s="26" t="s">
        <v>95</v>
      </c>
      <c r="F124" s="3" t="s">
        <v>2</v>
      </c>
      <c r="G124" s="3" t="s">
        <v>164</v>
      </c>
      <c r="H124" s="3">
        <v>51</v>
      </c>
      <c r="I124" s="10">
        <f t="shared" si="1"/>
        <v>69</v>
      </c>
      <c r="J124" s="23" t="s">
        <v>385</v>
      </c>
      <c r="K124" s="23" t="s">
        <v>204</v>
      </c>
      <c r="O124" s="23" t="s">
        <v>5</v>
      </c>
    </row>
    <row r="125" spans="1:15" ht="12.75">
      <c r="A125" s="23" t="s">
        <v>180</v>
      </c>
      <c r="B125" s="23" t="s">
        <v>85</v>
      </c>
      <c r="C125" s="1" t="s">
        <v>321</v>
      </c>
      <c r="D125" s="3" t="s">
        <v>47</v>
      </c>
      <c r="E125" s="26" t="s">
        <v>160</v>
      </c>
      <c r="F125" s="3" t="s">
        <v>2</v>
      </c>
      <c r="G125" s="3" t="s">
        <v>164</v>
      </c>
      <c r="H125" s="3">
        <v>50</v>
      </c>
      <c r="I125" s="10">
        <f t="shared" si="1"/>
        <v>67</v>
      </c>
      <c r="J125" s="23" t="s">
        <v>385</v>
      </c>
      <c r="K125" s="23" t="s">
        <v>204</v>
      </c>
      <c r="O125" s="23" t="s">
        <v>5</v>
      </c>
    </row>
    <row r="126" spans="1:15" ht="12.75">
      <c r="A126" s="23" t="s">
        <v>180</v>
      </c>
      <c r="B126" s="23" t="s">
        <v>85</v>
      </c>
      <c r="C126" s="1" t="s">
        <v>321</v>
      </c>
      <c r="D126" s="3" t="s">
        <v>48</v>
      </c>
      <c r="E126" s="26" t="s">
        <v>95</v>
      </c>
      <c r="F126" s="3" t="s">
        <v>2</v>
      </c>
      <c r="G126" s="3" t="s">
        <v>164</v>
      </c>
      <c r="H126" s="3">
        <v>51</v>
      </c>
      <c r="I126" s="10">
        <f t="shared" si="1"/>
        <v>69</v>
      </c>
      <c r="J126" s="23" t="s">
        <v>183</v>
      </c>
      <c r="K126" s="23" t="s">
        <v>204</v>
      </c>
      <c r="O126" s="23" t="s">
        <v>3</v>
      </c>
    </row>
    <row r="127" spans="1:15" ht="12.75">
      <c r="A127" s="23" t="s">
        <v>180</v>
      </c>
      <c r="B127" s="23" t="s">
        <v>85</v>
      </c>
      <c r="C127" s="1" t="s">
        <v>226</v>
      </c>
      <c r="D127" s="3" t="s">
        <v>218</v>
      </c>
      <c r="E127" s="26" t="s">
        <v>159</v>
      </c>
      <c r="F127" s="3" t="s">
        <v>2</v>
      </c>
      <c r="G127" s="3" t="s">
        <v>164</v>
      </c>
      <c r="H127" s="3">
        <v>68</v>
      </c>
      <c r="I127" s="10">
        <f t="shared" si="1"/>
        <v>92</v>
      </c>
      <c r="J127" s="23" t="s">
        <v>385</v>
      </c>
      <c r="K127" s="23" t="s">
        <v>204</v>
      </c>
      <c r="O127" s="23" t="s">
        <v>5</v>
      </c>
    </row>
    <row r="128" spans="1:15" ht="12.75">
      <c r="A128" s="23" t="s">
        <v>180</v>
      </c>
      <c r="B128" s="23" t="s">
        <v>85</v>
      </c>
      <c r="C128" s="1" t="s">
        <v>226</v>
      </c>
      <c r="D128" s="3" t="s">
        <v>218</v>
      </c>
      <c r="E128" s="26" t="s">
        <v>146</v>
      </c>
      <c r="F128" s="3" t="s">
        <v>2</v>
      </c>
      <c r="G128" s="3" t="s">
        <v>164</v>
      </c>
      <c r="H128" s="3">
        <v>66</v>
      </c>
      <c r="I128" s="10">
        <f t="shared" si="1"/>
        <v>89</v>
      </c>
      <c r="J128" s="23" t="s">
        <v>385</v>
      </c>
      <c r="K128" s="23" t="s">
        <v>204</v>
      </c>
      <c r="O128" s="23" t="s">
        <v>5</v>
      </c>
    </row>
    <row r="129" spans="1:15" ht="12.75">
      <c r="A129" s="23" t="s">
        <v>180</v>
      </c>
      <c r="B129" s="23" t="s">
        <v>85</v>
      </c>
      <c r="C129" s="1" t="s">
        <v>226</v>
      </c>
      <c r="D129" s="3" t="s">
        <v>48</v>
      </c>
      <c r="E129" s="26" t="s">
        <v>159</v>
      </c>
      <c r="F129" s="3" t="s">
        <v>2</v>
      </c>
      <c r="G129" s="3" t="s">
        <v>164</v>
      </c>
      <c r="H129" s="3">
        <v>68</v>
      </c>
      <c r="I129" s="10">
        <f t="shared" si="1"/>
        <v>92</v>
      </c>
      <c r="J129" s="23" t="s">
        <v>183</v>
      </c>
      <c r="K129" s="23" t="s">
        <v>204</v>
      </c>
      <c r="O129" s="23" t="s">
        <v>3</v>
      </c>
    </row>
    <row r="130" ht="12.75">
      <c r="I130" s="10">
        <f>ROUNDUP(H130*1.34,0)</f>
        <v>0</v>
      </c>
    </row>
    <row r="131" ht="12.75">
      <c r="I131" s="10">
        <f aca="true" t="shared" si="2" ref="I131:I150">ROUNDUP(H131*1.34,0)</f>
        <v>0</v>
      </c>
    </row>
    <row r="132" ht="12.75">
      <c r="I132" s="10">
        <f t="shared" si="2"/>
        <v>0</v>
      </c>
    </row>
    <row r="133" ht="12.75">
      <c r="I133" s="10">
        <f t="shared" si="2"/>
        <v>0</v>
      </c>
    </row>
    <row r="134" ht="12.75">
      <c r="I134" s="10">
        <f t="shared" si="2"/>
        <v>0</v>
      </c>
    </row>
    <row r="135" ht="12.75">
      <c r="I135" s="10">
        <f t="shared" si="2"/>
        <v>0</v>
      </c>
    </row>
    <row r="136" ht="12.75">
      <c r="I136" s="10">
        <f t="shared" si="2"/>
        <v>0</v>
      </c>
    </row>
    <row r="137" ht="12.75">
      <c r="I137" s="10">
        <f t="shared" si="2"/>
        <v>0</v>
      </c>
    </row>
    <row r="138" ht="12.75">
      <c r="I138" s="10">
        <f t="shared" si="2"/>
        <v>0</v>
      </c>
    </row>
    <row r="139" ht="12.75">
      <c r="I139" s="10">
        <f t="shared" si="2"/>
        <v>0</v>
      </c>
    </row>
    <row r="140" ht="12.75">
      <c r="I140" s="10">
        <f t="shared" si="2"/>
        <v>0</v>
      </c>
    </row>
    <row r="141" ht="12.75">
      <c r="I141" s="10">
        <f t="shared" si="2"/>
        <v>0</v>
      </c>
    </row>
    <row r="142" ht="12.75">
      <c r="I142" s="10">
        <f t="shared" si="2"/>
        <v>0</v>
      </c>
    </row>
    <row r="143" ht="12.75">
      <c r="I143" s="10">
        <f t="shared" si="2"/>
        <v>0</v>
      </c>
    </row>
    <row r="144" ht="12.75">
      <c r="I144" s="10">
        <f t="shared" si="2"/>
        <v>0</v>
      </c>
    </row>
    <row r="145" ht="12.75">
      <c r="I145" s="10">
        <f t="shared" si="2"/>
        <v>0</v>
      </c>
    </row>
    <row r="146" ht="12.75">
      <c r="I146" s="10">
        <f t="shared" si="2"/>
        <v>0</v>
      </c>
    </row>
    <row r="147" ht="12.75">
      <c r="I147" s="10">
        <f t="shared" si="2"/>
        <v>0</v>
      </c>
    </row>
    <row r="148" ht="12.75">
      <c r="I148" s="10">
        <f t="shared" si="2"/>
        <v>0</v>
      </c>
    </row>
    <row r="149" ht="12.75">
      <c r="I149" s="10">
        <f t="shared" si="2"/>
        <v>0</v>
      </c>
    </row>
    <row r="150" ht="12.75">
      <c r="I150" s="10">
        <f t="shared" si="2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dcterms:created xsi:type="dcterms:W3CDTF">2011-12-02T22:12:43Z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