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5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<sst xmlns="http://schemas.openxmlformats.org/spreadsheetml/2006/main" count="4" uniqueCount="4">
  <si>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Limit </t>
  </si>
  <si>
    <t>Qty made available as road fuel</t>
  </si>
  <si>
    <t>available to produce next month</t>
  </si>
  <si>
    <t>running total for rolling 12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</si>
</sst>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6:G52"/>
  <sheetViews>
    <sheetView tabSelected="1" workbookViewId="0" topLeftCell="A3">
      <pane ySplit="1995" topLeftCell="BM30" activePane="bottomLeft" state="split"/>
      <selection pane="topLeft" activeCell="F3" sqref="F1:F16384"/>
      <selection pane="bottomLeft" activeCell="E49" sqref="E49"/>
    </sheetView>
  </sheetViews>
  <sheetFormatPr defaultColWidth="9.140625" defaultRowHeight="12.75"/>
  <cols>
    <col min="5" max="5" width="10.57421875" style="0" bestFit="1" customWidth="1"/>
    <col min="6" max="6" width="11.140625" style="5" bestFit="1" customWidth="1"/>
    <col min="7" max="7" width="11.421875" style="3" customWidth="1"/>
  </cols>
  <sheetData>
    <row r="6" spans="4:5" ht="12.75">
      <c r="D6" t="s">
        <v>0</v>
      </c>
      <c r="E6">
        <v>2500</v>
      </c>
    </row>
    <row r="7" spans="5:7" ht="38.25">
      <c r="E7" s="2" t="s">
        <v>1</v>
      </c>
      <c r="F7" s="6" t="s">
        <v>3</v>
      </c>
      <c r="G7" s="4" t="s">
        <v>2</v>
      </c>
    </row>
    <row r="8" spans="4:5" ht="12.75">
      <c r="D8" s="1">
        <v>39264</v>
      </c>
      <c r="E8">
        <v>85</v>
      </c>
    </row>
    <row r="9" spans="4:5" ht="12.75">
      <c r="D9" s="1">
        <v>39295</v>
      </c>
      <c r="E9">
        <v>140</v>
      </c>
    </row>
    <row r="10" spans="4:5" ht="12.75">
      <c r="D10" s="1">
        <v>39326</v>
      </c>
      <c r="E10">
        <v>40</v>
      </c>
    </row>
    <row r="11" spans="4:5" ht="12.75">
      <c r="D11" s="1">
        <v>39356</v>
      </c>
      <c r="E11">
        <v>40</v>
      </c>
    </row>
    <row r="12" spans="4:5" ht="12.75">
      <c r="D12" s="1">
        <v>39387</v>
      </c>
      <c r="E12">
        <v>113</v>
      </c>
    </row>
    <row r="13" spans="4:5" ht="12.75">
      <c r="D13" s="1">
        <v>39417</v>
      </c>
      <c r="E13">
        <v>86</v>
      </c>
    </row>
    <row r="14" spans="4:5" ht="12.75">
      <c r="D14" s="1">
        <v>39448</v>
      </c>
      <c r="E14">
        <v>0</v>
      </c>
    </row>
    <row r="15" spans="4:5" ht="12.75">
      <c r="D15" s="1">
        <v>39479</v>
      </c>
      <c r="E15">
        <v>126</v>
      </c>
    </row>
    <row r="16" spans="4:5" ht="12.75">
      <c r="D16" s="1">
        <v>39508</v>
      </c>
      <c r="E16">
        <v>70</v>
      </c>
    </row>
    <row r="17" spans="4:5" ht="12.75">
      <c r="D17" s="1">
        <v>39539</v>
      </c>
      <c r="E17">
        <v>105</v>
      </c>
    </row>
    <row r="18" spans="4:5" ht="12.75">
      <c r="D18" s="1">
        <v>39569</v>
      </c>
      <c r="E18">
        <v>161</v>
      </c>
    </row>
    <row r="19" spans="4:6" ht="12.75">
      <c r="D19" s="1">
        <v>39600</v>
      </c>
      <c r="E19">
        <v>215</v>
      </c>
      <c r="F19" s="5">
        <f aca="true" t="shared" si="0" ref="F19:F40">SUM(E8:E19)</f>
        <v>1181</v>
      </c>
    </row>
    <row r="20" spans="4:7" ht="12.75">
      <c r="D20" s="1">
        <v>39630</v>
      </c>
      <c r="E20">
        <v>125</v>
      </c>
      <c r="F20" s="5">
        <f t="shared" si="0"/>
        <v>1221</v>
      </c>
      <c r="G20" s="3">
        <f aca="true" t="shared" si="1" ref="G20:G41">$E$6-F20+E9</f>
        <v>1419</v>
      </c>
    </row>
    <row r="21" spans="4:7" ht="12.75">
      <c r="D21" s="1">
        <v>39661</v>
      </c>
      <c r="E21">
        <v>185</v>
      </c>
      <c r="F21" s="5">
        <f t="shared" si="0"/>
        <v>1266</v>
      </c>
      <c r="G21" s="3">
        <f t="shared" si="1"/>
        <v>1274</v>
      </c>
    </row>
    <row r="22" spans="4:7" ht="12.75">
      <c r="D22" s="1">
        <v>39692</v>
      </c>
      <c r="E22">
        <v>130</v>
      </c>
      <c r="F22" s="5">
        <f t="shared" si="0"/>
        <v>1356</v>
      </c>
      <c r="G22" s="3">
        <f t="shared" si="1"/>
        <v>1184</v>
      </c>
    </row>
    <row r="23" spans="4:7" ht="12.75">
      <c r="D23" s="1">
        <v>39722</v>
      </c>
      <c r="E23">
        <v>30</v>
      </c>
      <c r="F23" s="5">
        <f t="shared" si="0"/>
        <v>1346</v>
      </c>
      <c r="G23" s="3">
        <f t="shared" si="1"/>
        <v>1267</v>
      </c>
    </row>
    <row r="24" spans="4:7" ht="12.75">
      <c r="D24" s="1">
        <v>39753</v>
      </c>
      <c r="E24">
        <v>125</v>
      </c>
      <c r="F24" s="5">
        <f t="shared" si="0"/>
        <v>1358</v>
      </c>
      <c r="G24" s="3">
        <f t="shared" si="1"/>
        <v>1228</v>
      </c>
    </row>
    <row r="25" spans="4:7" ht="12.75">
      <c r="D25" s="1">
        <v>39783</v>
      </c>
      <c r="E25">
        <v>90</v>
      </c>
      <c r="F25" s="5">
        <f t="shared" si="0"/>
        <v>1362</v>
      </c>
      <c r="G25" s="3">
        <f t="shared" si="1"/>
        <v>1138</v>
      </c>
    </row>
    <row r="26" spans="4:7" ht="12.75">
      <c r="D26" s="1">
        <v>39814</v>
      </c>
      <c r="E26">
        <v>25</v>
      </c>
      <c r="F26" s="5">
        <f t="shared" si="0"/>
        <v>1387</v>
      </c>
      <c r="G26" s="3">
        <f t="shared" si="1"/>
        <v>1239</v>
      </c>
    </row>
    <row r="27" spans="4:7" ht="12.75">
      <c r="D27" s="1">
        <v>39845</v>
      </c>
      <c r="E27">
        <v>65</v>
      </c>
      <c r="F27" s="5">
        <f t="shared" si="0"/>
        <v>1326</v>
      </c>
      <c r="G27" s="3">
        <f t="shared" si="1"/>
        <v>1244</v>
      </c>
    </row>
    <row r="28" spans="4:7" ht="12.75">
      <c r="D28" s="1">
        <v>39873</v>
      </c>
      <c r="E28">
        <v>125</v>
      </c>
      <c r="F28" s="5">
        <f t="shared" si="0"/>
        <v>1381</v>
      </c>
      <c r="G28" s="3">
        <f t="shared" si="1"/>
        <v>1224</v>
      </c>
    </row>
    <row r="29" spans="4:7" ht="12.75">
      <c r="D29" s="1">
        <v>39904</v>
      </c>
      <c r="E29">
        <v>150</v>
      </c>
      <c r="F29" s="5">
        <f t="shared" si="0"/>
        <v>1426</v>
      </c>
      <c r="G29" s="3">
        <f t="shared" si="1"/>
        <v>1235</v>
      </c>
    </row>
    <row r="30" spans="4:7" ht="12.75">
      <c r="D30" s="1">
        <v>39934</v>
      </c>
      <c r="E30">
        <f>186+165</f>
        <v>351</v>
      </c>
      <c r="F30" s="5">
        <f t="shared" si="0"/>
        <v>1616</v>
      </c>
      <c r="G30" s="3">
        <f t="shared" si="1"/>
        <v>1099</v>
      </c>
    </row>
    <row r="31" spans="4:7" ht="12.75">
      <c r="D31" s="1">
        <v>39965</v>
      </c>
      <c r="E31">
        <v>170</v>
      </c>
      <c r="F31" s="5">
        <f t="shared" si="0"/>
        <v>1571</v>
      </c>
      <c r="G31" s="3">
        <f t="shared" si="1"/>
        <v>1054</v>
      </c>
    </row>
    <row r="32" spans="4:7" ht="12.75">
      <c r="D32" s="1">
        <v>39995</v>
      </c>
      <c r="E32">
        <v>191</v>
      </c>
      <c r="F32" s="5">
        <f t="shared" si="0"/>
        <v>1637</v>
      </c>
      <c r="G32" s="3">
        <f t="shared" si="1"/>
        <v>1048</v>
      </c>
    </row>
    <row r="33" spans="4:7" ht="12.75">
      <c r="D33" s="1">
        <v>40026</v>
      </c>
      <c r="E33">
        <f>182+181</f>
        <v>363</v>
      </c>
      <c r="F33" s="5">
        <f t="shared" si="0"/>
        <v>1815</v>
      </c>
      <c r="G33" s="3">
        <f t="shared" si="1"/>
        <v>815</v>
      </c>
    </row>
    <row r="34" spans="4:7" ht="12.75">
      <c r="D34" s="1">
        <v>40057</v>
      </c>
      <c r="E34">
        <v>170</v>
      </c>
      <c r="F34" s="5">
        <f t="shared" si="0"/>
        <v>1855</v>
      </c>
      <c r="G34" s="3">
        <f t="shared" si="1"/>
        <v>675</v>
      </c>
    </row>
    <row r="35" spans="4:7" ht="12.75">
      <c r="D35" s="1">
        <v>40087</v>
      </c>
      <c r="E35">
        <v>175</v>
      </c>
      <c r="F35" s="5">
        <f t="shared" si="0"/>
        <v>2000</v>
      </c>
      <c r="G35" s="3">
        <f t="shared" si="1"/>
        <v>625</v>
      </c>
    </row>
    <row r="36" spans="4:7" ht="12.75">
      <c r="D36" s="1">
        <v>40118</v>
      </c>
      <c r="E36">
        <v>184</v>
      </c>
      <c r="F36" s="5">
        <f t="shared" si="0"/>
        <v>2059</v>
      </c>
      <c r="G36" s="3">
        <f t="shared" si="1"/>
        <v>531</v>
      </c>
    </row>
    <row r="37" spans="4:7" ht="12.75">
      <c r="D37" s="1">
        <v>40148</v>
      </c>
      <c r="E37">
        <v>159</v>
      </c>
      <c r="F37" s="5">
        <f t="shared" si="0"/>
        <v>2128</v>
      </c>
      <c r="G37" s="3">
        <f t="shared" si="1"/>
        <v>397</v>
      </c>
    </row>
    <row r="38" spans="4:7" ht="12.75">
      <c r="D38" s="1">
        <v>40179</v>
      </c>
      <c r="E38">
        <v>0</v>
      </c>
      <c r="F38" s="5">
        <f t="shared" si="0"/>
        <v>2103</v>
      </c>
      <c r="G38" s="3">
        <f t="shared" si="1"/>
        <v>462</v>
      </c>
    </row>
    <row r="39" spans="4:7" ht="12.75">
      <c r="D39" s="1">
        <v>40210</v>
      </c>
      <c r="E39">
        <v>135</v>
      </c>
      <c r="F39" s="5">
        <f t="shared" si="0"/>
        <v>2173</v>
      </c>
      <c r="G39" s="3">
        <f t="shared" si="1"/>
        <v>452</v>
      </c>
    </row>
    <row r="40" spans="4:7" ht="12.75">
      <c r="D40" s="1">
        <v>40238</v>
      </c>
      <c r="E40">
        <v>168</v>
      </c>
      <c r="F40" s="5">
        <f t="shared" si="0"/>
        <v>2216</v>
      </c>
      <c r="G40" s="3">
        <f t="shared" si="1"/>
        <v>434</v>
      </c>
    </row>
    <row r="41" spans="4:7" ht="12.75">
      <c r="D41" s="1">
        <v>40269</v>
      </c>
      <c r="E41">
        <v>182</v>
      </c>
      <c r="F41" s="5">
        <f>SUM(E30:E41)</f>
        <v>2248</v>
      </c>
      <c r="G41" s="3">
        <f t="shared" si="1"/>
        <v>603</v>
      </c>
    </row>
    <row r="42" spans="4:7" ht="12.75">
      <c r="D42" s="1">
        <v>40299</v>
      </c>
      <c r="E42">
        <v>195</v>
      </c>
      <c r="F42" s="5">
        <f>SUM(E31:E42)</f>
        <v>2092</v>
      </c>
      <c r="G42" s="3">
        <f>$E$6-F42+E31</f>
        <v>578</v>
      </c>
    </row>
    <row r="43" spans="4:7" ht="12.75">
      <c r="D43" s="1">
        <v>40330</v>
      </c>
      <c r="F43" s="5">
        <f>SUM(E32:E43)</f>
        <v>1922</v>
      </c>
      <c r="G43" s="3">
        <f aca="true" t="shared" si="2" ref="G43:G52">$E$6-F43+E32</f>
        <v>769</v>
      </c>
    </row>
    <row r="44" spans="4:7" ht="12.75">
      <c r="D44" s="1">
        <v>40360</v>
      </c>
      <c r="F44" s="5">
        <f aca="true" t="shared" si="3" ref="F44:F52">SUM(E33:E44)</f>
        <v>1731</v>
      </c>
      <c r="G44" s="3">
        <f t="shared" si="2"/>
        <v>1132</v>
      </c>
    </row>
    <row r="45" spans="4:7" ht="12.75">
      <c r="D45" s="1">
        <v>40391</v>
      </c>
      <c r="F45" s="5">
        <f t="shared" si="3"/>
        <v>1368</v>
      </c>
      <c r="G45" s="3">
        <f t="shared" si="2"/>
        <v>1302</v>
      </c>
    </row>
    <row r="46" spans="4:7" ht="12.75">
      <c r="D46" s="1">
        <v>40422</v>
      </c>
      <c r="F46" s="5">
        <f t="shared" si="3"/>
        <v>1198</v>
      </c>
      <c r="G46" s="3">
        <f t="shared" si="2"/>
        <v>1477</v>
      </c>
    </row>
    <row r="47" spans="4:7" ht="12.75">
      <c r="D47" s="1">
        <v>40452</v>
      </c>
      <c r="F47" s="5">
        <f t="shared" si="3"/>
        <v>1023</v>
      </c>
      <c r="G47" s="3">
        <f t="shared" si="2"/>
        <v>1661</v>
      </c>
    </row>
    <row r="48" spans="4:7" ht="12.75">
      <c r="D48" s="1">
        <v>40483</v>
      </c>
      <c r="F48" s="5">
        <f t="shared" si="3"/>
        <v>839</v>
      </c>
      <c r="G48" s="3">
        <f t="shared" si="2"/>
        <v>1820</v>
      </c>
    </row>
    <row r="49" spans="4:7" ht="12.75">
      <c r="D49" s="1">
        <v>40513</v>
      </c>
      <c r="F49" s="5">
        <f t="shared" si="3"/>
        <v>680</v>
      </c>
      <c r="G49" s="3">
        <f t="shared" si="2"/>
        <v>1820</v>
      </c>
    </row>
    <row r="50" spans="4:7" ht="12.75">
      <c r="D50" s="1">
        <v>40544</v>
      </c>
      <c r="F50" s="5">
        <f t="shared" si="3"/>
        <v>680</v>
      </c>
      <c r="G50" s="3">
        <f t="shared" si="2"/>
        <v>1955</v>
      </c>
    </row>
    <row r="51" spans="4:7" ht="12.75">
      <c r="D51" s="1">
        <v>40575</v>
      </c>
      <c r="F51" s="5">
        <f t="shared" si="3"/>
        <v>545</v>
      </c>
      <c r="G51" s="3">
        <f t="shared" si="2"/>
        <v>2123</v>
      </c>
    </row>
    <row r="52" spans="4:7" ht="12.75">
      <c r="D52" s="1">
        <v>40603</v>
      </c>
      <c r="F52" s="5">
        <f t="shared" si="3"/>
        <v>377</v>
      </c>
      <c r="G52" s="3">
        <f t="shared" si="2"/>
        <v>2305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Vince</cp:lastModifiedBy>
  <dcterms:created xsi:type="dcterms:W3CDTF">2010-05-16T11:24:49Z</dcterms:created>
  <dcterms:modified xsi:type="dcterms:W3CDTF">2010-05-16T12:10:44Z</dcterms:modified>
  <cp:category/>
  <cp:version/>
  <cp:contentType/>
  <cp:contentStatus/>
</cp:coreProperties>
</file>